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/>
  </bookViews>
  <sheets>
    <sheet name="资金分配表" sheetId="1" r:id="rId1"/>
  </sheets>
  <calcPr calcId="144525"/>
</workbook>
</file>

<file path=xl/sharedStrings.xml><?xml version="1.0" encoding="utf-8"?>
<sst xmlns="http://schemas.openxmlformats.org/spreadsheetml/2006/main" count="33" uniqueCount="32">
  <si>
    <t>附件</t>
  </si>
  <si>
    <t>资金分配表</t>
  </si>
  <si>
    <t>单位：万元</t>
  </si>
  <si>
    <t xml:space="preserve">     项目
区划</t>
  </si>
  <si>
    <t>优抚对象补助经费</t>
  </si>
  <si>
    <t>优抚对象医疗保障经费</t>
  </si>
  <si>
    <t>文号及标识</t>
  </si>
  <si>
    <t>财社[2020]169号
（01中央直达资金）</t>
  </si>
  <si>
    <t>财社[2020]171号
（01中央直达资金）</t>
  </si>
  <si>
    <t>具体用途</t>
  </si>
  <si>
    <t>小计</t>
  </si>
  <si>
    <t>优抚对象抚恤补助资金</t>
  </si>
  <si>
    <t>老党员生活补贴补助资金</t>
  </si>
  <si>
    <t>一至六级残疾军人医疗补助</t>
  </si>
  <si>
    <t>其他重点优抚对象医疗补助</t>
  </si>
  <si>
    <t>总计</t>
  </si>
  <si>
    <t>滨海新区</t>
  </si>
  <si>
    <t>和平区</t>
  </si>
  <si>
    <t>河东区</t>
  </si>
  <si>
    <t>河西区</t>
  </si>
  <si>
    <t>南开区</t>
  </si>
  <si>
    <t>河北区</t>
  </si>
  <si>
    <t>红桥区</t>
  </si>
  <si>
    <t>东丽区</t>
  </si>
  <si>
    <t>西青区</t>
  </si>
  <si>
    <t>津南区</t>
  </si>
  <si>
    <t>北辰区</t>
  </si>
  <si>
    <t>武清区</t>
  </si>
  <si>
    <t>宝坻区</t>
  </si>
  <si>
    <t>宁河区</t>
  </si>
  <si>
    <t>静海区</t>
  </si>
  <si>
    <t>蓟州区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</si>
</sst>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b/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6" fillId="10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22" fillId="6" borderId="9" applyNumberFormat="false" applyAlignment="false" applyProtection="false">
      <alignment vertical="center"/>
    </xf>
    <xf numFmtId="0" fontId="21" fillId="29" borderId="8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1" fillId="0" borderId="4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3" fillId="0" borderId="4" applyNumberFormat="false" applyFill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8" fillId="0" borderId="2" applyNumberFormat="false" applyFill="false" applyAlignment="false" applyProtection="false">
      <alignment vertical="center"/>
    </xf>
    <xf numFmtId="0" fontId="12" fillId="0" borderId="5" applyNumberFormat="false" applyFill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16" fillId="0" borderId="7" applyNumberFormat="false" applyFill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0" fillId="15" borderId="6" applyNumberFormat="false" applyFont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18" fillId="22" borderId="0" applyNumberFormat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20" fillId="28" borderId="0" applyNumberFormat="false" applyBorder="false" applyAlignment="false" applyProtection="false">
      <alignment vertical="center"/>
    </xf>
    <xf numFmtId="0" fontId="10" fillId="6" borderId="3" applyNumberFormat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23" fillId="32" borderId="3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10">
    <xf numFmtId="0" fontId="0" fillId="0" borderId="0" xfId="0"/>
    <xf numFmtId="0" fontId="1" fillId="0" borderId="0" xfId="0" applyFont="true"/>
    <xf numFmtId="0" fontId="2" fillId="0" borderId="0" xfId="0" applyFont="true" applyAlignment="true">
      <alignment horizontal="center"/>
    </xf>
    <xf numFmtId="0" fontId="3" fillId="0" borderId="1" xfId="0" applyFont="true" applyBorder="true" applyAlignment="true">
      <alignment horizontal="left" vertical="center" wrapText="true"/>
    </xf>
    <xf numFmtId="0" fontId="3" fillId="0" borderId="1" xfId="0" applyFont="true" applyBorder="true" applyAlignment="true">
      <alignment horizontal="center" vertical="center"/>
    </xf>
    <xf numFmtId="0" fontId="3" fillId="0" borderId="1" xfId="0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/>
    </xf>
    <xf numFmtId="0" fontId="0" fillId="0" borderId="0" xfId="0" applyAlignment="true"/>
    <xf numFmtId="0" fontId="3" fillId="0" borderId="0" xfId="0" applyFont="true" applyAlignment="true">
      <alignment horizontal="right"/>
    </xf>
    <xf numFmtId="0" fontId="3" fillId="0" borderId="0" xfId="0" applyFont="true"/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1270</xdr:colOff>
      <xdr:row>3</xdr:row>
      <xdr:rowOff>19050</xdr:rowOff>
    </xdr:from>
    <xdr:to>
      <xdr:col>1</xdr:col>
      <xdr:colOff>28575</xdr:colOff>
      <xdr:row>4</xdr:row>
      <xdr:rowOff>19050</xdr:rowOff>
    </xdr:to>
    <xdr:cxnSp>
      <xdr:nvCxnSpPr>
        <xdr:cNvPr id="2" name="直接连接符 1"/>
        <xdr:cNvCxnSpPr/>
      </xdr:nvCxnSpPr>
      <xdr:spPr>
        <a:xfrm>
          <a:off x="1270" y="1025525"/>
          <a:ext cx="1094105" cy="5969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23"/>
  <sheetViews>
    <sheetView tabSelected="1" zoomScale="70" zoomScaleNormal="70" workbookViewId="0">
      <selection activeCell="J8" sqref="J8"/>
    </sheetView>
  </sheetViews>
  <sheetFormatPr defaultColWidth="9" defaultRowHeight="13.5"/>
  <cols>
    <col min="1" max="1" width="14" customWidth="true"/>
    <col min="2" max="7" width="15.8916666666667" customWidth="true"/>
    <col min="8" max="8" width="16.125" customWidth="true"/>
  </cols>
  <sheetData>
    <row r="1" ht="22.5" spans="1:6">
      <c r="A1" s="1" t="s">
        <v>0</v>
      </c>
      <c r="B1" s="1"/>
      <c r="C1" s="1"/>
      <c r="D1" s="1"/>
      <c r="E1" s="1"/>
      <c r="F1" s="1"/>
    </row>
    <row r="2" ht="38" customHeight="true" spans="1:8">
      <c r="A2" s="2" t="s">
        <v>1</v>
      </c>
      <c r="B2" s="2"/>
      <c r="C2" s="2"/>
      <c r="D2" s="2"/>
      <c r="E2" s="2"/>
      <c r="F2" s="2"/>
      <c r="G2" s="2"/>
      <c r="H2" s="7"/>
    </row>
    <row r="3" ht="18.75" spans="7:7">
      <c r="G3" s="8" t="s">
        <v>2</v>
      </c>
    </row>
    <row r="4" ht="47" customHeight="true" spans="1:7">
      <c r="A4" s="3" t="s">
        <v>3</v>
      </c>
      <c r="B4" s="4" t="s">
        <v>4</v>
      </c>
      <c r="C4" s="4"/>
      <c r="D4" s="4"/>
      <c r="E4" s="4" t="s">
        <v>5</v>
      </c>
      <c r="F4" s="4"/>
      <c r="G4" s="4"/>
    </row>
    <row r="5" ht="78" customHeight="true" spans="1:7">
      <c r="A5" s="4" t="s">
        <v>6</v>
      </c>
      <c r="B5" s="5" t="s">
        <v>7</v>
      </c>
      <c r="C5" s="5"/>
      <c r="D5" s="5"/>
      <c r="E5" s="5" t="s">
        <v>8</v>
      </c>
      <c r="F5" s="5"/>
      <c r="G5" s="5"/>
    </row>
    <row r="6" ht="64" customHeight="true" spans="1:7">
      <c r="A6" s="4" t="s">
        <v>9</v>
      </c>
      <c r="B6" s="4" t="s">
        <v>10</v>
      </c>
      <c r="C6" s="5" t="s">
        <v>11</v>
      </c>
      <c r="D6" s="5" t="s">
        <v>12</v>
      </c>
      <c r="E6" s="5" t="s">
        <v>10</v>
      </c>
      <c r="F6" s="5" t="s">
        <v>13</v>
      </c>
      <c r="G6" s="5" t="s">
        <v>14</v>
      </c>
    </row>
    <row r="7" ht="30.75" customHeight="true" spans="1:7">
      <c r="A7" s="6" t="s">
        <v>15</v>
      </c>
      <c r="B7" s="6">
        <f t="shared" ref="B7:G7" si="0">SUM(B8:B23)</f>
        <v>25989</v>
      </c>
      <c r="C7" s="6">
        <f t="shared" si="0"/>
        <v>25946</v>
      </c>
      <c r="D7" s="6">
        <f t="shared" si="0"/>
        <v>43</v>
      </c>
      <c r="E7" s="6">
        <f t="shared" si="0"/>
        <v>1769</v>
      </c>
      <c r="F7" s="6">
        <f t="shared" si="0"/>
        <v>435.2</v>
      </c>
      <c r="G7" s="6">
        <f t="shared" si="0"/>
        <v>1333.8</v>
      </c>
    </row>
    <row r="8" ht="30.75" customHeight="true" spans="1:7">
      <c r="A8" s="4" t="s">
        <v>16</v>
      </c>
      <c r="B8" s="4">
        <f>C8+D8</f>
        <v>1887.3</v>
      </c>
      <c r="C8" s="4">
        <v>1887.3</v>
      </c>
      <c r="D8" s="4"/>
      <c r="E8" s="4">
        <f>F8+G8</f>
        <v>85.9</v>
      </c>
      <c r="F8" s="4">
        <v>33.6</v>
      </c>
      <c r="G8" s="4">
        <v>52.3</v>
      </c>
    </row>
    <row r="9" ht="30.75" customHeight="true" spans="1:10">
      <c r="A9" s="4" t="s">
        <v>17</v>
      </c>
      <c r="B9" s="4">
        <f t="shared" ref="B9:B23" si="1">C9+D9</f>
        <v>539.1</v>
      </c>
      <c r="C9" s="4">
        <v>539.1</v>
      </c>
      <c r="D9" s="4"/>
      <c r="E9" s="4">
        <f t="shared" ref="E9:E23" si="2">F9+G9</f>
        <v>27.2</v>
      </c>
      <c r="F9" s="4">
        <v>22.6</v>
      </c>
      <c r="G9" s="4">
        <v>4.6</v>
      </c>
      <c r="J9" s="9"/>
    </row>
    <row r="10" ht="30.75" customHeight="true" spans="1:7">
      <c r="A10" s="4" t="s">
        <v>18</v>
      </c>
      <c r="B10" s="4">
        <f t="shared" si="1"/>
        <v>972.4</v>
      </c>
      <c r="C10" s="4">
        <v>972.4</v>
      </c>
      <c r="D10" s="4"/>
      <c r="E10" s="4">
        <f t="shared" si="2"/>
        <v>58</v>
      </c>
      <c r="F10" s="4">
        <v>40.2</v>
      </c>
      <c r="G10" s="4">
        <v>17.8</v>
      </c>
    </row>
    <row r="11" ht="30.75" customHeight="true" spans="1:7">
      <c r="A11" s="4" t="s">
        <v>19</v>
      </c>
      <c r="B11" s="4">
        <f t="shared" si="1"/>
        <v>819.3</v>
      </c>
      <c r="C11" s="4">
        <v>819.3</v>
      </c>
      <c r="D11" s="4"/>
      <c r="E11" s="4">
        <f t="shared" si="2"/>
        <v>37.3</v>
      </c>
      <c r="F11" s="4">
        <v>29.2</v>
      </c>
      <c r="G11" s="4">
        <v>8.1</v>
      </c>
    </row>
    <row r="12" ht="30.75" customHeight="true" spans="1:7">
      <c r="A12" s="4" t="s">
        <v>20</v>
      </c>
      <c r="B12" s="4">
        <f t="shared" si="1"/>
        <v>866.5</v>
      </c>
      <c r="C12" s="4">
        <v>866.5</v>
      </c>
      <c r="D12" s="4"/>
      <c r="E12" s="4">
        <f t="shared" si="2"/>
        <v>44.4</v>
      </c>
      <c r="F12" s="4">
        <v>35.2</v>
      </c>
      <c r="G12" s="4">
        <v>9.2</v>
      </c>
    </row>
    <row r="13" ht="30.75" customHeight="true" spans="1:7">
      <c r="A13" s="4" t="s">
        <v>21</v>
      </c>
      <c r="B13" s="4">
        <f t="shared" si="1"/>
        <v>584.5</v>
      </c>
      <c r="C13" s="4">
        <v>584.5</v>
      </c>
      <c r="D13" s="4"/>
      <c r="E13" s="4">
        <f t="shared" si="2"/>
        <v>27.7</v>
      </c>
      <c r="F13" s="4">
        <v>21.8</v>
      </c>
      <c r="G13" s="4">
        <v>5.9</v>
      </c>
    </row>
    <row r="14" ht="30.75" customHeight="true" spans="1:7">
      <c r="A14" s="4" t="s">
        <v>22</v>
      </c>
      <c r="B14" s="4">
        <f t="shared" si="1"/>
        <v>523.2</v>
      </c>
      <c r="C14" s="4">
        <v>523.2</v>
      </c>
      <c r="D14" s="4"/>
      <c r="E14" s="4">
        <f t="shared" si="2"/>
        <v>25.1</v>
      </c>
      <c r="F14" s="4">
        <v>14.2</v>
      </c>
      <c r="G14" s="4">
        <v>10.9</v>
      </c>
    </row>
    <row r="15" ht="30.75" customHeight="true" spans="1:7">
      <c r="A15" s="4" t="s">
        <v>23</v>
      </c>
      <c r="B15" s="4">
        <f t="shared" si="1"/>
        <v>868.1</v>
      </c>
      <c r="C15" s="4">
        <v>866.8</v>
      </c>
      <c r="D15" s="4">
        <v>1.3</v>
      </c>
      <c r="E15" s="4">
        <f t="shared" si="2"/>
        <v>48.7</v>
      </c>
      <c r="F15" s="4">
        <v>11.2</v>
      </c>
      <c r="G15" s="4">
        <v>37.5</v>
      </c>
    </row>
    <row r="16" ht="30.75" customHeight="true" spans="1:7">
      <c r="A16" s="4" t="s">
        <v>24</v>
      </c>
      <c r="B16" s="4">
        <f t="shared" si="1"/>
        <v>1166.9</v>
      </c>
      <c r="C16" s="4">
        <v>1165.8</v>
      </c>
      <c r="D16" s="4">
        <v>1.1</v>
      </c>
      <c r="E16" s="4">
        <f t="shared" si="2"/>
        <v>58.6</v>
      </c>
      <c r="F16" s="4">
        <v>15</v>
      </c>
      <c r="G16" s="4">
        <v>43.6</v>
      </c>
    </row>
    <row r="17" ht="30.75" customHeight="true" spans="1:7">
      <c r="A17" s="4" t="s">
        <v>25</v>
      </c>
      <c r="B17" s="4">
        <f t="shared" si="1"/>
        <v>1049.4</v>
      </c>
      <c r="C17" s="4">
        <v>1046.1</v>
      </c>
      <c r="D17" s="4">
        <v>3.3</v>
      </c>
      <c r="E17" s="4">
        <f t="shared" si="2"/>
        <v>56</v>
      </c>
      <c r="F17" s="4">
        <v>11.2</v>
      </c>
      <c r="G17" s="4">
        <v>44.8</v>
      </c>
    </row>
    <row r="18" ht="30.75" customHeight="true" spans="1:7">
      <c r="A18" s="4" t="s">
        <v>26</v>
      </c>
      <c r="B18" s="4">
        <f t="shared" si="1"/>
        <v>1197</v>
      </c>
      <c r="C18" s="4">
        <v>1196.4</v>
      </c>
      <c r="D18" s="4">
        <v>0.6</v>
      </c>
      <c r="E18" s="4">
        <f t="shared" si="2"/>
        <v>79.9</v>
      </c>
      <c r="F18" s="4">
        <v>12.8</v>
      </c>
      <c r="G18" s="4">
        <v>67.1</v>
      </c>
    </row>
    <row r="19" ht="30.75" customHeight="true" spans="1:7">
      <c r="A19" s="4" t="s">
        <v>27</v>
      </c>
      <c r="B19" s="4">
        <f t="shared" si="1"/>
        <v>3783.5</v>
      </c>
      <c r="C19" s="4">
        <v>3780.6</v>
      </c>
      <c r="D19" s="4">
        <v>2.9</v>
      </c>
      <c r="E19" s="4">
        <f t="shared" si="2"/>
        <v>285.1</v>
      </c>
      <c r="F19" s="4">
        <v>32.2</v>
      </c>
      <c r="G19" s="4">
        <v>252.9</v>
      </c>
    </row>
    <row r="20" ht="30.75" customHeight="true" spans="1:7">
      <c r="A20" s="4" t="s">
        <v>28</v>
      </c>
      <c r="B20" s="4">
        <f t="shared" si="1"/>
        <v>3306.1</v>
      </c>
      <c r="C20" s="4">
        <v>3293.5</v>
      </c>
      <c r="D20" s="4">
        <v>12.6</v>
      </c>
      <c r="E20" s="4">
        <f t="shared" si="2"/>
        <v>263.9</v>
      </c>
      <c r="F20" s="4">
        <v>46.4</v>
      </c>
      <c r="G20" s="4">
        <v>217.5</v>
      </c>
    </row>
    <row r="21" ht="30.75" customHeight="true" spans="1:7">
      <c r="A21" s="4" t="s">
        <v>29</v>
      </c>
      <c r="B21" s="4">
        <f t="shared" si="1"/>
        <v>1695.9</v>
      </c>
      <c r="C21" s="4">
        <v>1690.6</v>
      </c>
      <c r="D21" s="4">
        <v>5.3</v>
      </c>
      <c r="E21" s="4">
        <f t="shared" si="2"/>
        <v>134.5</v>
      </c>
      <c r="F21" s="4">
        <v>24.6</v>
      </c>
      <c r="G21" s="4">
        <v>109.9</v>
      </c>
    </row>
    <row r="22" ht="30.75" customHeight="true" spans="1:7">
      <c r="A22" s="4" t="s">
        <v>30</v>
      </c>
      <c r="B22" s="4">
        <f t="shared" si="1"/>
        <v>2649.3</v>
      </c>
      <c r="C22" s="4">
        <v>2646.6</v>
      </c>
      <c r="D22" s="4">
        <v>2.7</v>
      </c>
      <c r="E22" s="4">
        <f t="shared" si="2"/>
        <v>224.5</v>
      </c>
      <c r="F22" s="4">
        <v>30.8</v>
      </c>
      <c r="G22" s="4">
        <v>193.7</v>
      </c>
    </row>
    <row r="23" ht="30.75" customHeight="true" spans="1:7">
      <c r="A23" s="4" t="s">
        <v>31</v>
      </c>
      <c r="B23" s="4">
        <f t="shared" si="1"/>
        <v>4080.5</v>
      </c>
      <c r="C23" s="4">
        <v>4067.3</v>
      </c>
      <c r="D23" s="4">
        <v>13.2</v>
      </c>
      <c r="E23" s="4">
        <f t="shared" si="2"/>
        <v>312.2</v>
      </c>
      <c r="F23" s="4">
        <v>54.2</v>
      </c>
      <c r="G23" s="4">
        <v>258</v>
      </c>
    </row>
  </sheetData>
  <mergeCells count="5">
    <mergeCell ref="A2:G2"/>
    <mergeCell ref="B4:D4"/>
    <mergeCell ref="E4:G4"/>
    <mergeCell ref="B5:D5"/>
    <mergeCell ref="E5:G5"/>
  </mergeCells>
  <printOptions horizontalCentered="true"/>
  <pageMargins left="0.708661417322835" right="0.708661417322835" top="0.748031496062992" bottom="0.748031496062992" header="0.31496062992126" footer="0.31496062992126"/>
  <pageSetup paperSize="9" scale="81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资金分配表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kylin</cp:lastModifiedBy>
  <dcterms:created xsi:type="dcterms:W3CDTF">2006-09-17T08:00:00Z</dcterms:created>
  <dcterms:modified xsi:type="dcterms:W3CDTF">2021-12-24T10:32:39Z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