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825"/>
  </bookViews>
  <sheets>
    <sheet name="7转移支付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Print_Titles" localSheetId="0">'7转移支付'!$A$1:IV4</definedName>
    <definedName name="_Order1" hidden="1">255</definedName>
    <definedName name="_Order2" hidden="1">255</definedName>
    <definedName name="Database" hidden="1">[1]PKx!$A$1:$AP$622</definedName>
    <definedName name="飞过海">[11]XL4Poppy!$C$4</definedName>
    <definedName name="a" localSheetId="0">#REF!</definedName>
    <definedName name="aaaa" localSheetId="0">#REF!</definedName>
    <definedName name="bbb" localSheetId="0">#REF!</definedName>
    <definedName name="ccc" localSheetId="0">#REF!</definedName>
    <definedName name="database2" localSheetId="0">#REF!</definedName>
    <definedName name="database3" localSheetId="0">#REF!</definedName>
    <definedName name="fg" localSheetId="0">#REF!</definedName>
    <definedName name="gxxe2003" localSheetId="0">'[4]P1012001'!$A$6:$E$117</definedName>
    <definedName name="gxxe20032" localSheetId="0">'[6]P1012001'!$A$6:$E$117</definedName>
    <definedName name="hhhh" localSheetId="0">#REF!</definedName>
    <definedName name="kkkk" localSheetId="0">#REF!</definedName>
    <definedName name="_xlnm.Print_Area" localSheetId="0">'7转移支付'!$A$1:$F$23</definedName>
    <definedName name="Print_Area_MI" localSheetId="0">#REF!</definedName>
    <definedName name="zhe" localSheetId="0">#REF!</definedName>
    <definedName name="啊" localSheetId="0">#REF!</definedName>
    <definedName name="大调动" localSheetId="0">#REF!</definedName>
    <definedName name="大多数" localSheetId="0">[10]XL4Poppy!$A$15</definedName>
    <definedName name="鹅eee" localSheetId="0">#REF!</definedName>
    <definedName name="饿" localSheetId="0">#REF!</definedName>
    <definedName name="汇率" localSheetId="0">#REF!</definedName>
    <definedName name="胶" localSheetId="0">#REF!</definedName>
    <definedName name="结构" localSheetId="0">#REF!</definedName>
    <definedName name="经7" localSheetId="0">#REF!</definedName>
    <definedName name="经二7" localSheetId="0">#REF!</definedName>
    <definedName name="经二8" localSheetId="0">#REF!</definedName>
    <definedName name="经一7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全额差额比例" localSheetId="0">'[2]C01-1'!#REF!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是" localSheetId="0">#REF!</definedName>
    <definedName name="脱钩" localSheetId="0">#REF!</definedName>
    <definedName name="位次d" localSheetId="0">[9]四月份月报!#REF!</definedName>
    <definedName name="先征后返徐2" localSheetId="0">#REF!</definedName>
    <definedName name="预备费分项目" localSheetId="0">#REF!</definedName>
    <definedName name="综合" localSheetId="0">#REF!</definedName>
    <definedName name="综核" localSheetId="0">#REF!</definedName>
  </definedNames>
  <calcPr calcId="144525"/>
</workbook>
</file>

<file path=xl/sharedStrings.xml><?xml version="1.0" encoding="utf-8"?>
<sst xmlns="http://schemas.openxmlformats.org/spreadsheetml/2006/main" count="26">
  <si>
    <t>2016年东丽区对街道、经济功能区税收返还和一般公共预算转移支付预算执行情况和2017年预算表</t>
  </si>
  <si>
    <t xml:space="preserve"> </t>
  </si>
  <si>
    <t>单位：万元</t>
  </si>
  <si>
    <t>项           目</t>
  </si>
  <si>
    <r>
      <t>2016</t>
    </r>
    <r>
      <rPr>
        <sz val="12"/>
        <rFont val="黑体"/>
        <charset val="134"/>
      </rPr>
      <t>年</t>
    </r>
  </si>
  <si>
    <r>
      <t>201</t>
    </r>
    <r>
      <rPr>
        <sz val="12"/>
        <rFont val="黑体"/>
        <charset val="134"/>
      </rPr>
      <t>7</t>
    </r>
    <r>
      <rPr>
        <sz val="12"/>
        <rFont val="黑体"/>
        <charset val="134"/>
      </rPr>
      <t>年</t>
    </r>
  </si>
  <si>
    <t>预   算</t>
  </si>
  <si>
    <t>预算执行</t>
  </si>
  <si>
    <t>执行为调
整预算％</t>
  </si>
  <si>
    <r>
      <t>预算为201</t>
    </r>
    <r>
      <rPr>
        <sz val="12"/>
        <rFont val="黑体"/>
        <charset val="134"/>
      </rPr>
      <t>6</t>
    </r>
    <r>
      <rPr>
        <sz val="12"/>
        <rFont val="黑体"/>
        <charset val="134"/>
      </rPr>
      <t xml:space="preserve">
年执行％</t>
    </r>
  </si>
  <si>
    <t>区对街道、经济功能区税收返还和转移支付合计</t>
  </si>
  <si>
    <t>一、区对街/乡/镇转移支付</t>
  </si>
  <si>
    <t>（一）一般性转移支付</t>
  </si>
  <si>
    <r>
      <t xml:space="preserve"> 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一般公共服务</t>
    </r>
  </si>
  <si>
    <t>社会保障和就业一般性转移支付支出</t>
  </si>
  <si>
    <t>医疗卫生</t>
  </si>
  <si>
    <t>城乡社区事务</t>
  </si>
  <si>
    <t>农林水事务</t>
  </si>
  <si>
    <t>商业服务业等事务</t>
  </si>
  <si>
    <t>（二）专项转移支付</t>
  </si>
  <si>
    <t>教育</t>
  </si>
  <si>
    <t>社会保障和就业</t>
  </si>
  <si>
    <t>城乡社区</t>
  </si>
  <si>
    <t>农林水</t>
  </si>
  <si>
    <t>其他支出</t>
  </si>
  <si>
    <t>二、区对街/乡/镇税收返还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</si>
</sst>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#,##0_);[Red]\(#,##0\)"/>
    <numFmt numFmtId="178" formatCode="_ * #,##0_ ;_ * \-#,##0_ ;_ * &quot;-&quot;??_ ;_ @_ "/>
    <numFmt numFmtId="179" formatCode="#,##0.0_ "/>
    <numFmt numFmtId="180" formatCode="#,##0_ "/>
    <numFmt numFmtId="181" formatCode="_ * #,##0.0_ ;_ * \-#,##0.0_ ;_ * &quot;-&quot;??_ ;_ @_ "/>
  </numFmts>
  <fonts count="27">
    <font>
      <sz val="12"/>
      <name val="宋体"/>
      <charset val="134"/>
    </font>
    <font>
      <sz val="22"/>
      <name val="黑体"/>
      <charset val="134"/>
    </font>
    <font>
      <sz val="12"/>
      <name val="黑体"/>
      <charset val="134"/>
    </font>
    <font>
      <sz val="13"/>
      <name val="宋体"/>
      <charset val="134"/>
    </font>
    <font>
      <sz val="18"/>
      <name val="黑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4" borderId="7" applyNumberFormat="0" applyFont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</cellStyleXfs>
  <cellXfs count="34">
    <xf numFmtId="0" fontId="0" fillId="0" borderId="0" xfId="0"/>
    <xf numFmtId="0" fontId="1" fillId="0" borderId="0" xfId="14" applyFont="1" applyFill="1" applyAlignment="1">
      <alignment vertical="top" wrapText="1"/>
    </xf>
    <xf numFmtId="0" fontId="0" fillId="0" borderId="0" xfId="14" applyFont="1" applyFill="1" applyAlignment="1">
      <alignment vertical="center"/>
    </xf>
    <xf numFmtId="0" fontId="2" fillId="0" borderId="0" xfId="14" applyFont="1" applyFill="1" applyAlignment="1">
      <alignment vertical="center"/>
    </xf>
    <xf numFmtId="0" fontId="0" fillId="0" borderId="0" xfId="50" applyFill="1"/>
    <xf numFmtId="0" fontId="3" fillId="0" borderId="0" xfId="14" applyFont="1" applyFill="1" applyAlignment="1">
      <alignment vertical="center"/>
    </xf>
    <xf numFmtId="178" fontId="3" fillId="0" borderId="0" xfId="53" applyNumberFormat="1" applyFont="1" applyFill="1" applyAlignment="1">
      <alignment vertical="center"/>
    </xf>
    <xf numFmtId="0" fontId="0" fillId="0" borderId="0" xfId="18" applyFill="1" applyAlignment="1"/>
    <xf numFmtId="0" fontId="3" fillId="0" borderId="0" xfId="14" applyFont="1" applyFill="1" applyAlignment="1">
      <alignment horizontal="center" vertical="center"/>
    </xf>
    <xf numFmtId="0" fontId="0" fillId="0" borderId="0" xfId="0" applyFill="1" applyAlignment="1"/>
    <xf numFmtId="0" fontId="4" fillId="0" borderId="0" xfId="18" applyFont="1" applyFill="1" applyAlignment="1">
      <alignment horizontal="center" vertical="top"/>
    </xf>
    <xf numFmtId="0" fontId="1" fillId="0" borderId="0" xfId="14" applyFont="1" applyFill="1" applyAlignment="1">
      <alignment horizontal="center" vertical="top" wrapText="1"/>
    </xf>
    <xf numFmtId="0" fontId="0" fillId="0" borderId="0" xfId="22" applyFont="1" applyFill="1" applyAlignment="1">
      <alignment wrapText="1"/>
    </xf>
    <xf numFmtId="178" fontId="0" fillId="0" borderId="0" xfId="53" applyNumberFormat="1" applyFont="1" applyFill="1" applyAlignment="1">
      <alignment vertical="center"/>
    </xf>
    <xf numFmtId="0" fontId="0" fillId="0" borderId="0" xfId="14" applyFont="1" applyFill="1" applyAlignment="1">
      <alignment horizontal="right" vertical="center"/>
    </xf>
    <xf numFmtId="0" fontId="0" fillId="0" borderId="0" xfId="18" applyFont="1" applyFill="1" applyBorder="1" applyAlignment="1">
      <alignment horizontal="right" vertical="center"/>
    </xf>
    <xf numFmtId="0" fontId="0" fillId="0" borderId="1" xfId="18" applyFont="1" applyFill="1" applyBorder="1" applyAlignment="1">
      <alignment horizontal="right" vertical="center"/>
    </xf>
    <xf numFmtId="0" fontId="2" fillId="0" borderId="2" xfId="54" applyFont="1" applyFill="1" applyBorder="1" applyAlignment="1">
      <alignment horizontal="center" vertical="center" wrapText="1"/>
    </xf>
    <xf numFmtId="0" fontId="2" fillId="0" borderId="2" xfId="14" applyFont="1" applyFill="1" applyBorder="1" applyAlignment="1">
      <alignment horizontal="center" vertical="center"/>
    </xf>
    <xf numFmtId="177" fontId="2" fillId="0" borderId="2" xfId="14" applyNumberFormat="1" applyFont="1" applyFill="1" applyBorder="1" applyAlignment="1">
      <alignment horizontal="center" vertical="center"/>
    </xf>
    <xf numFmtId="179" fontId="2" fillId="0" borderId="2" xfId="14" applyNumberFormat="1" applyFont="1" applyFill="1" applyBorder="1" applyAlignment="1" applyProtection="1">
      <alignment horizontal="center" vertical="center" wrapText="1"/>
    </xf>
    <xf numFmtId="0" fontId="2" fillId="0" borderId="0" xfId="54" applyFont="1" applyFill="1" applyBorder="1" applyAlignment="1">
      <alignment horizontal="center" vertical="center" wrapText="1"/>
    </xf>
    <xf numFmtId="0" fontId="2" fillId="0" borderId="2" xfId="18" applyFont="1" applyFill="1" applyBorder="1" applyAlignment="1">
      <alignment horizontal="left" vertical="center" indent="1"/>
    </xf>
    <xf numFmtId="180" fontId="5" fillId="0" borderId="2" xfId="53" applyNumberFormat="1" applyFont="1" applyFill="1" applyBorder="1" applyAlignment="1" applyProtection="1">
      <alignment horizontal="right" vertical="center"/>
    </xf>
    <xf numFmtId="181" fontId="3" fillId="0" borderId="2" xfId="53" applyNumberFormat="1" applyFont="1" applyFill="1" applyBorder="1" applyAlignment="1">
      <alignment vertical="center"/>
    </xf>
    <xf numFmtId="179" fontId="2" fillId="0" borderId="2" xfId="18" applyNumberFormat="1" applyFont="1" applyFill="1" applyBorder="1" applyAlignment="1">
      <alignment horizontal="left" vertical="center" indent="1"/>
    </xf>
    <xf numFmtId="178" fontId="3" fillId="0" borderId="0" xfId="53" applyNumberFormat="1" applyFont="1" applyFill="1" applyBorder="1" applyAlignment="1" applyProtection="1">
      <alignment horizontal="right" vertical="center"/>
    </xf>
    <xf numFmtId="0" fontId="0" fillId="0" borderId="2" xfId="18" applyFont="1" applyFill="1" applyBorder="1" applyAlignment="1">
      <alignment horizontal="left" vertical="center" indent="2"/>
    </xf>
    <xf numFmtId="0" fontId="0" fillId="0" borderId="2" xfId="18" applyFont="1" applyFill="1" applyBorder="1" applyAlignment="1">
      <alignment horizontal="left" vertical="center" indent="4"/>
    </xf>
    <xf numFmtId="0" fontId="6" fillId="0" borderId="2" xfId="50" applyNumberFormat="1" applyFont="1" applyFill="1" applyBorder="1" applyAlignment="1" applyProtection="1">
      <alignment horizontal="left" vertical="center" indent="4"/>
    </xf>
    <xf numFmtId="178" fontId="5" fillId="0" borderId="3" xfId="53" applyNumberFormat="1" applyFont="1" applyFill="1" applyBorder="1" applyAlignment="1" applyProtection="1">
      <alignment horizontal="right" vertical="center"/>
    </xf>
    <xf numFmtId="0" fontId="0" fillId="0" borderId="0" xfId="14" applyFont="1" applyFill="1" applyAlignment="1">
      <alignment horizontal="center" vertical="center"/>
    </xf>
    <xf numFmtId="0" fontId="2" fillId="0" borderId="0" xfId="14" applyFont="1" applyFill="1" applyAlignment="1">
      <alignment horizontal="center" vertical="center"/>
    </xf>
    <xf numFmtId="0" fontId="0" fillId="0" borderId="0" xfId="50" applyFill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（20091202）人代会附表-表样" xfId="14"/>
    <cellStyle name="60% - 强调文字颜色 2" xfId="15" builtinId="36"/>
    <cellStyle name="标题 4" xfId="16" builtinId="19"/>
    <cellStyle name="警告文本" xfId="17" builtinId="11"/>
    <cellStyle name="常规_格式--2015人代会附表-屈开开提供--2015.01.10" xfId="18"/>
    <cellStyle name="标题" xfId="19" builtinId="15"/>
    <cellStyle name="解释性文本" xfId="20" builtinId="53"/>
    <cellStyle name="标题 1" xfId="21" builtinId="16"/>
    <cellStyle name="常规_（20091202）人代会附表-表样 2 2 2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千位分隔_20151228 2016预算草案中转移支付部分 崔填执行(1)" xfId="53"/>
    <cellStyle name="常规_（修改后）新科目人代会报表---印刷稿5.8" xfId="54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MAINSERVER\private\XHC\XLS\XJ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Zqh003\d\&#35774;&#22791;\&#21407;&#22987;\814\13 &#38081;&#36335;&#37197;&#2021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Zqh003\d\&#35774;&#22791;\&#21407;&#22987;\814\20 &#36816;&#36755;&#20844;&#2149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X:\&#22791;&#20221;\1999-2008&#24180;&#24180;&#21021;&#39044;&#31639;\2008&#24180;&#24180;&#21021;&#39044;&#31639;\2008&#24180;&#39044;&#31639;&#34013;&#26412;\2008&#24180;&#39044;&#31639;&#22823;&#26412;\&#20154;&#20195;&#20250;\&#25191;&#34892;&#32452;\3-2005&#24180;&#20915;&#31639;&#22823;&#26412;\2005&#24180;9&#26376;&#25903;&#20986;&#39044;&#31639;&#35843;&#25972;&#26376;&#25253;(10-14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X:\&#22791;&#20221;\1999-2008&#24180;&#24180;&#21021;&#39044;&#31639;\2008&#24180;&#24180;&#21021;&#39044;&#31639;\2008&#24180;&#39044;&#31639;&#34013;&#26412;\2008&#24180;&#39044;&#31639;&#22823;&#26412;\&#20154;&#20195;&#20250;\&#25191;&#34892;&#32452;\3-2005&#24180;&#20915;&#31639;&#22823;&#26412;\Documents and Settings\user.SR\&#26700;&#38754;\&#39044;&#31639;&#22788;&#25253;&#34920;\&#39044;&#31639;&#22788;&#34920;&#2667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X:\&#22791;&#20221;\1999-2008&#24180;&#24180;&#21021;&#39044;&#31639;\2008&#24180;&#24180;&#21021;&#39044;&#31639;\2008&#24180;&#39044;&#31639;&#34013;&#26412;\2008&#24180;&#39044;&#31639;&#22823;&#26412;\&#20154;&#20195;&#20250;\&#25191;&#34892;&#32452;\3-2005&#24180;&#20915;&#31639;&#22823;&#26412;\Sjj\excel\2005&#24180;\&#21313;&#26376;&#26376;&#25253;\&#19968;&#26376;\&#25903;&#20986;&#26376;&#25253;7&#26376;\Documents and Settings\administrator\&#26700;&#38754;\Book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X:\&#22791;&#20221;\1999-2008&#24180;&#24180;&#21021;&#39044;&#31639;\2008&#24180;&#24180;&#21021;&#39044;&#31639;\2008&#24180;&#39044;&#31639;&#34013;&#26412;\2008&#24180;&#39044;&#31639;&#22823;&#26412;\&#20154;&#20195;&#20250;\&#25191;&#34892;&#32452;\3-2005&#24180;&#20915;&#31639;&#22823;&#26412;\&#19968;&#26376;\&#25903;&#20986;&#26376;&#25253;7&#26376;\Documents and Settings\administrator\&#26700;&#38754;\Book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H:\&#29579;&#29840;\02&#23545;&#22806;&#25253;&#36865;&#25991;&#20214;\&#32473;&#25910;&#20837;&#32452;&#25991;&#20214;\&#25191;&#34892;&#32452;\2006&#24180;&#20915;&#31639;&#65288;&#36807;&#31243;&#65289;\&#21508;&#22788;&#32467;&#20313;&#21450;&#35843;&#25972;&#39044;&#31639;&#34920;\&#21016;&#23478;&#24198;\&#20808;&#24449;&#21518;&#36820;&#25903;&#20986;&#23545;&#24080;&#2133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H:\&#29579;&#29840;\02&#23545;&#22806;&#25253;&#36865;&#25991;&#20214;\&#32473;&#25910;&#20837;&#32452;&#25991;&#20214;\&#25191;&#34892;&#32452;\2006&#24180;&#20915;&#31639;&#65288;&#36807;&#31243;&#65289;\&#21508;&#22788;&#32467;&#20313;&#21450;&#35843;&#25972;&#39044;&#31639;&#34920;\Documents and Settings\user.SR\&#26700;&#38754;\&#39044;&#31639;&#22788;&#25253;&#34920;\&#39044;&#31639;&#22788;&#34920;&#2667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H:\&#29579;&#29840;\02&#23545;&#22806;&#25253;&#36865;&#25991;&#20214;\&#32473;&#25910;&#20837;&#32452;&#25991;&#20214;\Documents and Settings\user\&#26700;&#38754;\20081210&#33829;&#19994;&#31246;&#20998;&#31246;&#3044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33.16.68.75\d$\&#20849;&#20139;\Documents and Settings\user.SR\&#26700;&#38754;\&#39044;&#31639;&#22788;&#25253;&#34920;\&#39044;&#31639;&#22788;&#34920;&#266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H:\&#22791;&#20221;\1999-2008&#24180;&#24180;&#21021;&#39044;&#31639;\2008&#24180;&#24180;&#21021;&#39044;&#31639;\2008&#24180;&#39044;&#31639;&#34013;&#26412;\2008&#24180;&#39044;&#31639;&#22823;&#26412;\&#20154;&#20195;&#20250;\&#25191;&#34892;&#32452;\3-2005&#24180;&#20915;&#31639;&#22823;&#26412;\Sjj\excel\2005&#24180;\&#21313;&#26376;&#26376;&#25253;\&#19968;&#26376;\&#25903;&#20986;&#26376;&#25253;7&#26376;\Documents and Settings\administrator\&#26700;&#38754;\Book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X:\&#29579;&#29840;\02&#23545;&#22806;&#25253;&#36865;&#25991;&#20214;\&#32473;&#25910;&#20837;&#32452;&#25991;&#20214;\&#25191;&#34892;&#32452;\2006&#24180;&#20915;&#31639;&#65288;&#36807;&#31243;&#65289;\&#21508;&#22788;&#32467;&#20313;&#21450;&#35843;&#25972;&#39044;&#31639;&#34920;\Documents and Settings\user.SR\&#26700;&#38754;\&#39044;&#31639;&#22788;&#25253;&#34920;\&#39044;&#31639;&#22788;&#34920;&#2667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X:\&#29579;&#29840;\02&#23545;&#22806;&#25253;&#36865;&#25991;&#20214;\&#32473;&#25910;&#20837;&#32452;&#25991;&#20214;\Documents and Settings\user\&#26700;&#38754;\20081210&#33829;&#19994;&#31246;&#20998;&#31246;&#3044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H:\&#21556;&#40527;(10.38.150.84)\2015-01-17 16_00_02\&#65281;&#65281;&#65281;2013&#24180;&#36130;&#25919;&#25910;&#20837;&#26376;&#25253;-12&#26376;&#65288;20140103&#39044;&#31639;&#31532;&#19971;&#31295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33.16.48.202\f$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Budget-server\&#39044;&#31639;&#21496;\&#22320;&#26041;&#20108;&#22788;\&#36130;&#25919;&#20307;&#21046;&#25968;&#25454;\94-99&#21508;&#24180;&#24230;&#25910;&#36153;&#12289;&#32602;&#27809;&#12289;&#19987;&#39033;&#25910;&#2083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Dbserver\&#39044;&#31639;&#21496;\&#22320;&#26041;&#20108;&#22788;\&#20225;&#19994;&#25152;&#24471;&#31246;&#25913;&#38761;\0531\Book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Budget-server\&#39044;&#31639;&#21496;\&#22320;&#26041;&#19968;&#22788;\03&#22320;&#26041;&#20915;&#31639;\2001&#20915;&#31639;&#31616; &#34920; &#19978;&#25253;\&#27178;&#25490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KKKKKKKK"/>
      <sheetName val="表一"/>
      <sheetName val="表二"/>
      <sheetName val="表三"/>
      <sheetName val="表四"/>
      <sheetName val="政策性补贴"/>
      <sheetName val=""/>
      <sheetName val="四月份月报"/>
      <sheetName val="P1012001"/>
      <sheetName val="13 铁路配件"/>
      <sheetName val="车"/>
      <sheetName val="实物标准"/>
      <sheetName val="专项"/>
      <sheetName val="_x0000__x0000__x0000__x0000__x0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KKKKKKKK"/>
      <sheetName val=""/>
      <sheetName val="20 运输公司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排位表"/>
      <sheetName val="地方财政支出(原始）"/>
      <sheetName val="预算执行分级次"/>
      <sheetName val="财政支出分月－改"/>
      <sheetName val="市级执行情况－改"/>
      <sheetName val="市级支出分处室-改"/>
      <sheetName val="分区县支出情况表－改"/>
      <sheetName val="中央专款"/>
      <sheetName val="区县专款"/>
      <sheetName val="重点项目支出－改 "/>
      <sheetName val="追加－改 (2)"/>
      <sheetName val="追加－改"/>
      <sheetName val="先征后返"/>
      <sheetName val="两条线"/>
      <sheetName val="借款 "/>
      <sheetName val="债务"/>
      <sheetName val="担保"/>
      <sheetName val="工资支出"/>
      <sheetName val="人员标准最终"/>
      <sheetName val="公用标准"/>
      <sheetName val="市级支出预算结构分析表 "/>
      <sheetName val="财政供养"/>
      <sheetName val="机关事业单位人员情况表"/>
      <sheetName val="区县财政供养人数和财力情况表"/>
      <sheetName val="预备费"/>
      <sheetName val="预备费 (2)"/>
      <sheetName val="ybf11"/>
      <sheetName val="pw11"/>
      <sheetName val="200509"/>
      <sheetName val="2004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新园区 (样式)"/>
      <sheetName val="区县(新统一口径) (2)"/>
      <sheetName val="区县新统计口径 (2)"/>
      <sheetName val="区县新统计口径"/>
      <sheetName val="1园区"/>
      <sheetName val="2园区"/>
      <sheetName val="过渡（1）"/>
      <sheetName val="收入预计表"/>
      <sheetName val="过渡（朱)"/>
      <sheetName val="过度(市)"/>
      <sheetName val="过度(市分享）"/>
      <sheetName val="过渡(区)"/>
      <sheetName val="收入预计"/>
      <sheetName val="区县收入"/>
      <sheetName val="收入进度表(1)"/>
      <sheetName val="收入进度（2)"/>
      <sheetName val="收入表（预）"/>
      <sheetName val="月报-收入简表"/>
      <sheetName val="月报-收入简表（新）"/>
      <sheetName val="月报-三部门"/>
      <sheetName val="月报-地方级"/>
      <sheetName val="月报-海石局代征"/>
      <sheetName val="区县(新统一口径)"/>
      <sheetName val="免抵(新)"/>
      <sheetName val="消费税 (新)"/>
      <sheetName val="国企所税 (新)"/>
      <sheetName val="收入进度（新)"/>
      <sheetName val="21个财政收入"/>
      <sheetName val="征收部门（市）级 (2)"/>
      <sheetName val="分部门"/>
      <sheetName val="地方级"/>
      <sheetName val="免抵调汇总"/>
      <sheetName val="国税企业所得税"/>
      <sheetName val="消费税"/>
      <sheetName val="征收部门（市）级"/>
      <sheetName val="征收部门（区）级"/>
      <sheetName val="区县级收入"/>
      <sheetName val="征收部门（区）级 (2)"/>
      <sheetName val="⬫⬫礫表-1征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2003"/>
      <sheetName val="2004"/>
      <sheetName val="2003亿元"/>
      <sheetName val="2004亿元"/>
      <sheetName val="亿元%"/>
      <sheetName val="万元%"/>
      <sheetName val="亿元%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2003"/>
      <sheetName val="2004"/>
      <sheetName val="2003亿元"/>
      <sheetName val="2004亿元"/>
      <sheetName val="亿元%"/>
      <sheetName val="万元%"/>
      <sheetName val="亿元% (2)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先征后返"/>
      <sheetName val="预算"/>
      <sheetName val="事业"/>
      <sheetName val="企一"/>
      <sheetName val="企二"/>
      <sheetName val="企三"/>
      <sheetName val="基建"/>
      <sheetName val="农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新园区 (样式)"/>
      <sheetName val="区县(新统一口径) (2)"/>
      <sheetName val="区县新统计口径 (2)"/>
      <sheetName val="区县新统计口径"/>
      <sheetName val="1园区"/>
      <sheetName val="2园区"/>
      <sheetName val="过渡（1）"/>
      <sheetName val="收入预计表"/>
      <sheetName val="过渡（朱)"/>
      <sheetName val="过度(市)"/>
      <sheetName val="过度(市分享）"/>
      <sheetName val="过渡(区)"/>
      <sheetName val="收入预计"/>
      <sheetName val="区县收入"/>
      <sheetName val="收入进度表(1)"/>
      <sheetName val="收入进度（2)"/>
      <sheetName val="收入表（预）"/>
      <sheetName val="月报-收入简表"/>
      <sheetName val="月报-收入简表（新）"/>
      <sheetName val="月报-三部门"/>
      <sheetName val="月报-地方级"/>
      <sheetName val="月报-海石局代征"/>
      <sheetName val="区县(新统一口径)"/>
      <sheetName val="免抵(新)"/>
      <sheetName val="消费税 (新)"/>
      <sheetName val="国企所税 (新)"/>
      <sheetName val="收入进度（新)"/>
      <sheetName val="21个财政收入"/>
      <sheetName val="征收部门（市）级 (2)"/>
      <sheetName val="分部门"/>
      <sheetName val="地方级"/>
      <sheetName val="免抵调汇总"/>
      <sheetName val="国税企业所得税"/>
      <sheetName val="消费税"/>
      <sheetName val="征收部门（市）级"/>
      <sheetName val="征收部门（区）级"/>
      <sheetName val="区县级收入"/>
      <sheetName val="征收部门（区）级 (2)"/>
      <sheetName val="⬫⬫礫表-1征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营业税分月明细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新园区 (样式)"/>
      <sheetName val="区县(新统一口径) (2)"/>
      <sheetName val="区县新统计口径 (2)"/>
      <sheetName val="区县新统计口径"/>
      <sheetName val="1园区"/>
      <sheetName val="2园区"/>
      <sheetName val="过渡（1）"/>
      <sheetName val="收入预计表"/>
      <sheetName val="过渡（朱)"/>
      <sheetName val="过度(市)"/>
      <sheetName val="过度(市分享）"/>
      <sheetName val="过渡(区)"/>
      <sheetName val="收入预计"/>
      <sheetName val="区县收入"/>
      <sheetName val="收入进度表(1)"/>
      <sheetName val="收入进度（2)"/>
      <sheetName val="收入表（预）"/>
      <sheetName val="月报-收入简表"/>
      <sheetName val="月报-收入简表（新）"/>
      <sheetName val="月报-三部门"/>
      <sheetName val="月报-地方级"/>
      <sheetName val="月报-海石局代征"/>
      <sheetName val="区县(新统一口径)"/>
      <sheetName val="免抵(新)"/>
      <sheetName val="消费税 (新)"/>
      <sheetName val="国企所税 (新)"/>
      <sheetName val="收入进度（新)"/>
      <sheetName val="21个财政收入"/>
      <sheetName val="征收部门（市）级 (2)"/>
      <sheetName val="分部门"/>
      <sheetName val="地方级"/>
      <sheetName val="免抵调汇总"/>
      <sheetName val="国税企业所得税"/>
      <sheetName val="消费税"/>
      <sheetName val="征收部门（市）级"/>
      <sheetName val="征收部门（区）级"/>
      <sheetName val="区县级收入"/>
      <sheetName val="征收部门（区）级 (2)"/>
      <sheetName val="⬫⬫礫表-1征⡏"/>
      <sheetName val="预算处报表_预算处表样.xls"/>
      <sheetName val="四月份月报"/>
      <sheetName val="实物费用含专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003"/>
      <sheetName val="2004"/>
      <sheetName val="2003亿元"/>
      <sheetName val="2004亿元"/>
      <sheetName val="亿元%"/>
      <sheetName val="万元%"/>
      <sheetName val="亿元% (2)"/>
      <sheetName val="KKKKKKKK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新园区 (样式)"/>
      <sheetName val="区县(新统一口径) (2)"/>
      <sheetName val="区县新统计口径 (2)"/>
      <sheetName val="区县新统计口径"/>
      <sheetName val="1园区"/>
      <sheetName val="2园区"/>
      <sheetName val="过渡（1）"/>
      <sheetName val="收入预计表"/>
      <sheetName val="过渡（朱)"/>
      <sheetName val="过度(市)"/>
      <sheetName val="过度(市分享）"/>
      <sheetName val="过渡(区)"/>
      <sheetName val="收入预计"/>
      <sheetName val="区县收入"/>
      <sheetName val="收入进度表(1)"/>
      <sheetName val="收入进度（2)"/>
      <sheetName val="收入表（预）"/>
      <sheetName val="月报-收入简表"/>
      <sheetName val="月报-收入简表（新）"/>
      <sheetName val="月报-三部门"/>
      <sheetName val="月报-地方级"/>
      <sheetName val="月报-海石局代征"/>
      <sheetName val="区县(新统一口径)"/>
      <sheetName val="免抵(新)"/>
      <sheetName val="消费税 (新)"/>
      <sheetName val="国企所税 (新)"/>
      <sheetName val="收入进度（新)"/>
      <sheetName val="21个财政收入"/>
      <sheetName val="征收部门（市）级 (2)"/>
      <sheetName val="分部门"/>
      <sheetName val="地方级"/>
      <sheetName val="免抵调汇总"/>
      <sheetName val="国税企业所得税"/>
      <sheetName val="消费税"/>
      <sheetName val="征收部门（市）级"/>
      <sheetName val="征收部门（区）级"/>
      <sheetName val="区县级收入"/>
      <sheetName val="征收部门（区）级 (2)"/>
      <sheetName val="⬫⬫礫表-1征⡏"/>
      <sheetName val="车"/>
      <sheetName val="实物标准"/>
      <sheetName val="专项"/>
      <sheetName val="KKKKKKKK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营业税分月明细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tartUp"/>
      <sheetName val="预算打印A4（全市 )"/>
      <sheetName val="预算打印A4（市级 )"/>
      <sheetName val="预算打印A4（基金)"/>
      <sheetName val="2011年一般财力表(预算组)"/>
      <sheetName val="2011年基金财力(预算组)"/>
      <sheetName val="两税返还测算"/>
      <sheetName val="财力退税预计"/>
      <sheetName val="月报—分月构成"/>
      <sheetName val="月报—分月构成(刘处)"/>
      <sheetName val="54月报—分月构成(干部)"/>
      <sheetName val="4月报—分月构成(局长)"/>
      <sheetName val="月报-全市完成进度(干部)"/>
      <sheetName val="6月报-全市完成进度(局长)"/>
      <sheetName val="月报-分级（干部）"/>
      <sheetName val="7月报-分级 (局长)"/>
      <sheetName val="59月报-市级完成进度（干部）"/>
      <sheetName val="8月报—基金(局长)"/>
      <sheetName val="58月报-全市地方三部门（干部）"/>
      <sheetName val="月报-市级地方三部门（干部)"/>
      <sheetName val="一、市级税收预算表"/>
      <sheetName val="三、区县税收预算表"/>
      <sheetName val="一、市级税收"/>
      <sheetName val="三、区县税收"/>
      <sheetName val="预算打印A4（市级收费 )"/>
      <sheetName val="二费明细"/>
      <sheetName val="二、市级非税预算表"/>
      <sheetName val="1全市a"/>
      <sheetName val="2市级a"/>
      <sheetName val="3区县级a"/>
      <sheetName val="一、1市级（海石局）"/>
      <sheetName val="（粗编预算）市级a"/>
      <sheetName val="2市级 直属国"/>
      <sheetName val="2市级 直属地"/>
      <sheetName val="2市级 代征等（无）"/>
      <sheetName val="批复（汇总)"/>
      <sheetName val="批复(国税)"/>
      <sheetName val="批复（地税税收)"/>
      <sheetName val="批复（征收局打印)"/>
      <sheetName val="批复（地税非税）"/>
      <sheetName val="批复（经建一打印)"/>
      <sheetName val="批复（国库处打印) 含海关"/>
      <sheetName val="批复（市建委)"/>
      <sheetName val="批复（市环保局)"/>
      <sheetName val="批复（市海洋局)"/>
      <sheetName val="批复（市国土房管)"/>
      <sheetName val="执行（汇总)"/>
      <sheetName val="备注"/>
      <sheetName val="月报-三部门（市级大口径)"/>
      <sheetName val="月报-三部门（全市大口径）"/>
      <sheetName val="1全市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核定实物费用定额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94收费、罚没、专项"/>
      <sheetName val="95收费、罚没、专项"/>
      <sheetName val="96收费、罚没、专项"/>
      <sheetName val="97收费、罚没、专项"/>
      <sheetName val="98收费、罚没、专项"/>
      <sheetName val="99收费、罚没、专项"/>
      <sheetName val="Sheet1"/>
      <sheetName val="Sheet2"/>
      <sheetName val="Sheet3"/>
      <sheetName val="ocuments and Settings_user.SR_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KKKKKKKK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农业人口"/>
      <sheetName val="Open"/>
      <sheetName val="事业发展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10-2"/>
      <sheetName val="Sheet1"/>
      <sheetName val="Sheet2"/>
      <sheetName val="Sheet3"/>
      <sheetName val=""/>
      <sheetName val="001"/>
      <sheetName val="#REF"/>
      <sheetName val="面积"/>
      <sheetName val="车"/>
      <sheetName val="人员处"/>
      <sheetName val="人员局"/>
      <sheetName val="人员平均"/>
      <sheetName val="人员市"/>
      <sheetName val="人员一般"/>
      <sheetName val="P1012001"/>
      <sheetName val="KKKKKKKK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比较表"/>
      <sheetName val="收入横排"/>
      <sheetName val="支出横排"/>
      <sheetName val="基金收入"/>
      <sheetName val="基金支出"/>
      <sheetName val="杖_xls"/>
      <sheetName val="#REF!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81"/>
  <sheetViews>
    <sheetView showGridLines="0" showZeros="0" tabSelected="1" zoomScale="120" zoomScaleNormal="120" workbookViewId="0">
      <pane xSplit="1" ySplit="4" topLeftCell="B5" activePane="bottomRight" state="frozen"/>
      <selection/>
      <selection pane="topRight"/>
      <selection pane="bottomLeft"/>
      <selection pane="bottomRight" activeCell="C9" sqref="C9"/>
    </sheetView>
  </sheetViews>
  <sheetFormatPr defaultColWidth="9" defaultRowHeight="15"/>
  <cols>
    <col min="1" max="1" width="54.25" style="5" customWidth="1"/>
    <col min="2" max="4" width="15.375" style="6" customWidth="1"/>
    <col min="5" max="6" width="15.375" style="7" customWidth="1"/>
    <col min="7" max="8" width="14.25" style="6" customWidth="1"/>
    <col min="9" max="9" width="9" style="8"/>
    <col min="10" max="251" width="9" style="5"/>
    <col min="252" max="16384" width="9" style="9"/>
  </cols>
  <sheetData>
    <row r="1" s="1" customFormat="1" ht="55.5" customHeight="1" spans="1:9">
      <c r="A1" s="10" t="s">
        <v>0</v>
      </c>
      <c r="B1" s="10"/>
      <c r="C1" s="10"/>
      <c r="D1" s="10"/>
      <c r="E1" s="10"/>
      <c r="F1" s="10"/>
      <c r="G1" s="11"/>
      <c r="H1" s="11"/>
      <c r="I1" s="11"/>
    </row>
    <row r="2" s="2" customFormat="1" ht="14.25" spans="1:9">
      <c r="A2" s="12" t="s">
        <v>1</v>
      </c>
      <c r="B2" s="13"/>
      <c r="C2" s="14"/>
      <c r="D2" s="14"/>
      <c r="E2" s="15"/>
      <c r="F2" s="16" t="s">
        <v>2</v>
      </c>
      <c r="G2" s="14"/>
      <c r="H2" s="14"/>
      <c r="I2" s="31"/>
    </row>
    <row r="3" s="2" customFormat="1" ht="30" customHeight="1" spans="1:9">
      <c r="A3" s="17" t="s">
        <v>3</v>
      </c>
      <c r="B3" s="18" t="s">
        <v>4</v>
      </c>
      <c r="C3" s="18"/>
      <c r="D3" s="18"/>
      <c r="E3" s="19" t="s">
        <v>5</v>
      </c>
      <c r="F3" s="19"/>
      <c r="G3" s="14"/>
      <c r="H3" s="14"/>
      <c r="I3" s="31"/>
    </row>
    <row r="4" s="3" customFormat="1" ht="30" customHeight="1" spans="1:9">
      <c r="A4" s="17"/>
      <c r="B4" s="17" t="s">
        <v>6</v>
      </c>
      <c r="C4" s="17" t="s">
        <v>7</v>
      </c>
      <c r="D4" s="17" t="s">
        <v>8</v>
      </c>
      <c r="E4" s="17" t="s">
        <v>6</v>
      </c>
      <c r="F4" s="20" t="s">
        <v>9</v>
      </c>
      <c r="G4" s="21"/>
      <c r="H4" s="21"/>
      <c r="I4" s="32"/>
    </row>
    <row r="5" ht="25.5" customHeight="1" spans="1:8">
      <c r="A5" s="22" t="s">
        <v>10</v>
      </c>
      <c r="B5" s="23">
        <f>B6+B23</f>
        <v>93216</v>
      </c>
      <c r="C5" s="23">
        <f>C6+C23</f>
        <v>101433</v>
      </c>
      <c r="D5" s="24">
        <f>C5/B5*100</f>
        <v>108.815010298661</v>
      </c>
      <c r="E5" s="23">
        <f>E6+E23</f>
        <v>102454</v>
      </c>
      <c r="F5" s="25">
        <f>E5/C5*100</f>
        <v>101.006575769227</v>
      </c>
      <c r="G5" s="26"/>
      <c r="H5" s="26"/>
    </row>
    <row r="6" ht="25.5" customHeight="1" spans="1:8">
      <c r="A6" s="22" t="s">
        <v>11</v>
      </c>
      <c r="B6" s="23">
        <f>B7+B14</f>
        <v>63216</v>
      </c>
      <c r="C6" s="23">
        <f>C7+C14</f>
        <v>63693</v>
      </c>
      <c r="D6" s="24">
        <f>C6/B6*100</f>
        <v>100.754555808656</v>
      </c>
      <c r="E6" s="23">
        <f>E7+E14</f>
        <v>52454</v>
      </c>
      <c r="F6" s="25">
        <f>E6/C6*100</f>
        <v>82.3544188529352</v>
      </c>
      <c r="G6" s="26"/>
      <c r="H6" s="26"/>
    </row>
    <row r="7" ht="25.5" customHeight="1" spans="1:8">
      <c r="A7" s="27" t="s">
        <v>12</v>
      </c>
      <c r="B7" s="23">
        <v>26500</v>
      </c>
      <c r="C7" s="23">
        <v>26977</v>
      </c>
      <c r="D7" s="24">
        <f>C7/B7*100</f>
        <v>101.8</v>
      </c>
      <c r="E7" s="23">
        <v>26500</v>
      </c>
      <c r="F7" s="25">
        <f>E7/C7*100</f>
        <v>98.2318271119843</v>
      </c>
      <c r="G7" s="26"/>
      <c r="H7" s="26"/>
    </row>
    <row r="8" ht="25.5" customHeight="1" spans="1:8">
      <c r="A8" s="27" t="s">
        <v>13</v>
      </c>
      <c r="B8" s="23">
        <v>13000</v>
      </c>
      <c r="C8" s="23">
        <v>13487</v>
      </c>
      <c r="D8" s="24">
        <f>C8/B8*100</f>
        <v>103.746153846154</v>
      </c>
      <c r="E8" s="23">
        <v>13000</v>
      </c>
      <c r="F8" s="25">
        <f>E8/C8*100</f>
        <v>96.3891154445021</v>
      </c>
      <c r="G8" s="26"/>
      <c r="H8" s="26"/>
    </row>
    <row r="9" s="4" customFormat="1" ht="25.5" customHeight="1" spans="1:9">
      <c r="A9" s="28" t="s">
        <v>14</v>
      </c>
      <c r="B9" s="23">
        <v>1200</v>
      </c>
      <c r="C9" s="23">
        <v>1242</v>
      </c>
      <c r="D9" s="24">
        <f>C9/B9*100</f>
        <v>103.5</v>
      </c>
      <c r="E9" s="23">
        <v>1200</v>
      </c>
      <c r="F9" s="25">
        <f>E9/C9*100</f>
        <v>96.6183574879227</v>
      </c>
      <c r="G9" s="26"/>
      <c r="H9" s="26"/>
      <c r="I9" s="33"/>
    </row>
    <row r="10" s="4" customFormat="1" ht="25.5" customHeight="1" spans="1:9">
      <c r="A10" s="28" t="s">
        <v>15</v>
      </c>
      <c r="B10" s="23">
        <v>5700</v>
      </c>
      <c r="C10" s="23">
        <v>5717</v>
      </c>
      <c r="D10" s="24">
        <f>C10/B10*100</f>
        <v>100.298245614035</v>
      </c>
      <c r="E10" s="23">
        <v>5700</v>
      </c>
      <c r="F10" s="25">
        <f>E10/C10*100</f>
        <v>99.7026412454084</v>
      </c>
      <c r="G10" s="26"/>
      <c r="H10" s="26"/>
      <c r="I10" s="33"/>
    </row>
    <row r="11" s="4" customFormat="1" ht="25.5" customHeight="1" spans="1:9">
      <c r="A11" s="28" t="s">
        <v>16</v>
      </c>
      <c r="B11" s="23">
        <v>2000</v>
      </c>
      <c r="C11" s="23">
        <v>2014</v>
      </c>
      <c r="D11" s="24">
        <f>C11/B11*100</f>
        <v>100.7</v>
      </c>
      <c r="E11" s="23">
        <v>2000</v>
      </c>
      <c r="F11" s="25">
        <f>E11/C11*100</f>
        <v>99.304865938431</v>
      </c>
      <c r="G11" s="26"/>
      <c r="H11" s="26"/>
      <c r="I11" s="33"/>
    </row>
    <row r="12" s="4" customFormat="1" ht="25.5" customHeight="1" spans="1:9">
      <c r="A12" s="28" t="s">
        <v>17</v>
      </c>
      <c r="B12" s="23">
        <v>2300</v>
      </c>
      <c r="C12" s="23">
        <v>2352</v>
      </c>
      <c r="D12" s="24">
        <f>C12/B12*100</f>
        <v>102.260869565217</v>
      </c>
      <c r="E12" s="23">
        <v>2300</v>
      </c>
      <c r="F12" s="25">
        <f>E12/C12*100</f>
        <v>97.7891156462585</v>
      </c>
      <c r="G12" s="26"/>
      <c r="H12" s="26"/>
      <c r="I12" s="33"/>
    </row>
    <row r="13" s="4" customFormat="1" ht="25.5" customHeight="1" spans="1:9">
      <c r="A13" s="28" t="s">
        <v>18</v>
      </c>
      <c r="B13" s="23">
        <v>2100</v>
      </c>
      <c r="C13" s="23">
        <v>2166</v>
      </c>
      <c r="D13" s="24">
        <f>C13/B13*100</f>
        <v>103.142857142857</v>
      </c>
      <c r="E13" s="23">
        <v>2100</v>
      </c>
      <c r="F13" s="25">
        <f>E13/C13*100</f>
        <v>96.9529085872576</v>
      </c>
      <c r="G13" s="26"/>
      <c r="H13" s="26"/>
      <c r="I13" s="33"/>
    </row>
    <row r="14" s="4" customFormat="1" ht="25.5" customHeight="1" spans="1:9">
      <c r="A14" s="27" t="s">
        <v>19</v>
      </c>
      <c r="B14" s="23">
        <f>SUM(B15:B22)</f>
        <v>36716</v>
      </c>
      <c r="C14" s="23">
        <f>SUM(C15:C22)</f>
        <v>36716</v>
      </c>
      <c r="D14" s="24">
        <f>C14/B14*100</f>
        <v>100</v>
      </c>
      <c r="E14" s="23">
        <f>SUM(E15:E22)</f>
        <v>25954</v>
      </c>
      <c r="F14" s="25">
        <f>E14/C14*100</f>
        <v>70.6885281621092</v>
      </c>
      <c r="G14" s="26"/>
      <c r="H14" s="26"/>
      <c r="I14" s="33"/>
    </row>
    <row r="15" s="4" customFormat="1" ht="25.5" customHeight="1" spans="1:9">
      <c r="A15" s="27" t="s">
        <v>13</v>
      </c>
      <c r="B15" s="23">
        <v>428</v>
      </c>
      <c r="C15" s="23">
        <v>428</v>
      </c>
      <c r="D15" s="24">
        <f>C15/B15*100</f>
        <v>100</v>
      </c>
      <c r="E15" s="23">
        <v>428</v>
      </c>
      <c r="F15" s="25">
        <f>E15/C15*100</f>
        <v>100</v>
      </c>
      <c r="G15" s="26"/>
      <c r="H15" s="26"/>
      <c r="I15" s="33"/>
    </row>
    <row r="16" ht="25.5" customHeight="1" spans="1:8">
      <c r="A16" s="28" t="s">
        <v>20</v>
      </c>
      <c r="B16" s="23">
        <v>315</v>
      </c>
      <c r="C16" s="23">
        <v>315</v>
      </c>
      <c r="D16" s="24">
        <f>C16/B16*100</f>
        <v>100</v>
      </c>
      <c r="E16" s="23">
        <v>315</v>
      </c>
      <c r="F16" s="25">
        <f>E16/C16*100</f>
        <v>100</v>
      </c>
      <c r="G16" s="26"/>
      <c r="H16" s="26"/>
    </row>
    <row r="17" ht="25.5" customHeight="1" spans="1:8">
      <c r="A17" s="28" t="s">
        <v>21</v>
      </c>
      <c r="B17" s="23">
        <v>14152</v>
      </c>
      <c r="C17" s="23">
        <v>14152</v>
      </c>
      <c r="D17" s="24">
        <f>C17/B17*100</f>
        <v>100</v>
      </c>
      <c r="E17" s="23">
        <v>14152</v>
      </c>
      <c r="F17" s="25">
        <f>E17/C17*100</f>
        <v>100</v>
      </c>
      <c r="G17" s="26"/>
      <c r="H17" s="26"/>
    </row>
    <row r="18" ht="25.5" customHeight="1" spans="1:8">
      <c r="A18" s="28" t="s">
        <v>15</v>
      </c>
      <c r="B18" s="23">
        <v>916</v>
      </c>
      <c r="C18" s="23">
        <v>916</v>
      </c>
      <c r="D18" s="24">
        <f>C18/B18*100</f>
        <v>100</v>
      </c>
      <c r="E18" s="23">
        <v>916</v>
      </c>
      <c r="F18" s="25">
        <f>E18/C18*100</f>
        <v>100</v>
      </c>
      <c r="G18" s="26"/>
      <c r="H18" s="26"/>
    </row>
    <row r="19" s="4" customFormat="1" ht="25.5" customHeight="1" spans="1:9">
      <c r="A19" s="28" t="s">
        <v>22</v>
      </c>
      <c r="B19" s="23">
        <v>10772</v>
      </c>
      <c r="C19" s="23">
        <v>10772</v>
      </c>
      <c r="D19" s="24">
        <f>C19/B19*100</f>
        <v>100</v>
      </c>
      <c r="E19" s="23">
        <v>5010</v>
      </c>
      <c r="F19" s="25">
        <f>E19/C19*100</f>
        <v>46.5094689936873</v>
      </c>
      <c r="G19" s="26"/>
      <c r="H19" s="26"/>
      <c r="I19" s="33"/>
    </row>
    <row r="20" s="4" customFormat="1" ht="25.5" customHeight="1" spans="1:9">
      <c r="A20" s="28" t="s">
        <v>23</v>
      </c>
      <c r="B20" s="23">
        <v>9133</v>
      </c>
      <c r="C20" s="23">
        <v>9133</v>
      </c>
      <c r="D20" s="24">
        <f>C20/B20*100</f>
        <v>100</v>
      </c>
      <c r="E20" s="23">
        <v>4133</v>
      </c>
      <c r="F20" s="25">
        <f>E20/C20*100</f>
        <v>45.2534764042483</v>
      </c>
      <c r="G20" s="26"/>
      <c r="H20" s="26"/>
      <c r="I20" s="33"/>
    </row>
    <row r="21" s="4" customFormat="1" ht="25.5" customHeight="1" spans="1:9">
      <c r="A21" s="28" t="s">
        <v>18</v>
      </c>
      <c r="B21" s="23"/>
      <c r="C21" s="23"/>
      <c r="D21" s="24"/>
      <c r="E21" s="23"/>
      <c r="F21" s="25"/>
      <c r="G21" s="26"/>
      <c r="H21" s="26"/>
      <c r="I21" s="33"/>
    </row>
    <row r="22" s="4" customFormat="1" ht="25.5" customHeight="1" spans="1:9">
      <c r="A22" s="28" t="s">
        <v>24</v>
      </c>
      <c r="B22" s="23">
        <v>1000</v>
      </c>
      <c r="C22" s="23">
        <v>1000</v>
      </c>
      <c r="D22" s="24">
        <f>C22/B22*100</f>
        <v>100</v>
      </c>
      <c r="E22" s="23">
        <v>1000</v>
      </c>
      <c r="F22" s="25">
        <f>E22/C22*100</f>
        <v>100</v>
      </c>
      <c r="G22" s="26"/>
      <c r="H22" s="26"/>
      <c r="I22" s="33"/>
    </row>
    <row r="23" s="4" customFormat="1" ht="25.5" customHeight="1" spans="1:9">
      <c r="A23" s="22" t="s">
        <v>25</v>
      </c>
      <c r="B23" s="23">
        <v>30000</v>
      </c>
      <c r="C23" s="23">
        <v>37740</v>
      </c>
      <c r="D23" s="24">
        <f>C23/B23*100</f>
        <v>125.8</v>
      </c>
      <c r="E23" s="23">
        <v>50000</v>
      </c>
      <c r="F23" s="25">
        <f>E23/C23*100</f>
        <v>132.485426603074</v>
      </c>
      <c r="G23" s="26"/>
      <c r="H23" s="26"/>
      <c r="I23" s="33"/>
    </row>
    <row r="24" spans="1:2">
      <c r="A24" s="29"/>
      <c r="B24" s="30"/>
    </row>
    <row r="25" spans="1:2">
      <c r="A25" s="29"/>
      <c r="B25" s="30"/>
    </row>
    <row r="26" spans="1:2">
      <c r="A26" s="29"/>
      <c r="B26" s="30"/>
    </row>
    <row r="27" spans="1:2">
      <c r="A27" s="29"/>
      <c r="B27" s="30"/>
    </row>
    <row r="28" spans="1:2">
      <c r="A28" s="29"/>
      <c r="B28" s="30"/>
    </row>
    <row r="29" spans="1:2">
      <c r="A29" s="29"/>
      <c r="B29" s="30"/>
    </row>
    <row r="30" spans="1:2">
      <c r="A30" s="29"/>
      <c r="B30" s="30"/>
    </row>
    <row r="31" spans="1:2">
      <c r="A31" s="29"/>
      <c r="B31" s="30"/>
    </row>
    <row r="32" spans="1:2">
      <c r="A32" s="29"/>
      <c r="B32" s="30"/>
    </row>
    <row r="33" spans="1:2">
      <c r="A33" s="29"/>
      <c r="B33" s="30"/>
    </row>
    <row r="34" spans="1:2">
      <c r="A34" s="29"/>
      <c r="B34" s="30"/>
    </row>
    <row r="35" spans="1:2">
      <c r="A35" s="29"/>
      <c r="B35" s="30"/>
    </row>
    <row r="36" spans="1:2">
      <c r="A36" s="29"/>
      <c r="B36" s="30"/>
    </row>
    <row r="37" spans="1:2">
      <c r="A37" s="29"/>
      <c r="B37" s="30"/>
    </row>
    <row r="38" spans="1:2">
      <c r="A38" s="29"/>
      <c r="B38" s="30"/>
    </row>
    <row r="39" spans="1:2">
      <c r="A39" s="29"/>
      <c r="B39" s="30"/>
    </row>
    <row r="40" spans="1:2">
      <c r="A40" s="29"/>
      <c r="B40" s="30"/>
    </row>
    <row r="41" spans="1:2">
      <c r="A41" s="29"/>
      <c r="B41" s="30"/>
    </row>
    <row r="42" spans="1:2">
      <c r="A42" s="29"/>
      <c r="B42" s="30"/>
    </row>
    <row r="43" spans="1:2">
      <c r="A43" s="29"/>
      <c r="B43" s="30"/>
    </row>
    <row r="44" spans="1:2">
      <c r="A44" s="29"/>
      <c r="B44" s="30"/>
    </row>
    <row r="45" spans="1:2">
      <c r="A45" s="29"/>
      <c r="B45" s="30"/>
    </row>
    <row r="46" spans="1:2">
      <c r="A46" s="29"/>
      <c r="B46" s="30"/>
    </row>
    <row r="47" spans="1:2">
      <c r="A47" s="29"/>
      <c r="B47" s="30"/>
    </row>
    <row r="48" spans="1:2">
      <c r="A48" s="29"/>
      <c r="B48" s="30"/>
    </row>
    <row r="49" spans="1:2">
      <c r="A49" s="29"/>
      <c r="B49" s="30"/>
    </row>
    <row r="50" spans="1:2">
      <c r="A50" s="29"/>
      <c r="B50" s="30"/>
    </row>
    <row r="51" spans="1:2">
      <c r="A51" s="29"/>
      <c r="B51" s="30"/>
    </row>
    <row r="52" spans="1:2">
      <c r="A52" s="29"/>
      <c r="B52" s="30"/>
    </row>
    <row r="53" spans="1:2">
      <c r="A53" s="29"/>
      <c r="B53" s="30"/>
    </row>
    <row r="54" spans="1:2">
      <c r="A54" s="29"/>
      <c r="B54" s="30"/>
    </row>
    <row r="55" spans="1:2">
      <c r="A55" s="29"/>
      <c r="B55" s="30"/>
    </row>
    <row r="56" spans="1:2">
      <c r="A56" s="29"/>
      <c r="B56" s="30"/>
    </row>
    <row r="57" spans="1:2">
      <c r="A57" s="29"/>
      <c r="B57" s="30"/>
    </row>
    <row r="58" spans="1:2">
      <c r="A58" s="29"/>
      <c r="B58" s="30"/>
    </row>
    <row r="59" spans="1:2">
      <c r="A59" s="29"/>
      <c r="B59" s="30"/>
    </row>
    <row r="60" spans="1:2">
      <c r="A60" s="29"/>
      <c r="B60" s="30"/>
    </row>
    <row r="61" spans="1:2">
      <c r="A61" s="29"/>
      <c r="B61" s="30"/>
    </row>
    <row r="62" spans="1:2">
      <c r="A62" s="29"/>
      <c r="B62" s="30"/>
    </row>
    <row r="63" spans="1:2">
      <c r="A63" s="29"/>
      <c r="B63" s="30"/>
    </row>
    <row r="64" spans="1:2">
      <c r="A64" s="29"/>
      <c r="B64" s="30"/>
    </row>
    <row r="65" spans="1:2">
      <c r="A65" s="29"/>
      <c r="B65" s="30"/>
    </row>
    <row r="66" spans="1:2">
      <c r="A66" s="29"/>
      <c r="B66" s="30"/>
    </row>
    <row r="67" spans="1:2">
      <c r="A67" s="29"/>
      <c r="B67" s="30"/>
    </row>
    <row r="68" spans="1:2">
      <c r="A68" s="29"/>
      <c r="B68" s="30"/>
    </row>
    <row r="69" spans="1:2">
      <c r="A69" s="29"/>
      <c r="B69" s="30"/>
    </row>
    <row r="70" spans="1:2">
      <c r="A70" s="29"/>
      <c r="B70" s="30"/>
    </row>
    <row r="71" spans="1:2">
      <c r="A71" s="29"/>
      <c r="B71" s="30"/>
    </row>
    <row r="72" spans="1:2">
      <c r="A72" s="29"/>
      <c r="B72" s="30"/>
    </row>
    <row r="73" spans="1:2">
      <c r="A73" s="29"/>
      <c r="B73" s="30"/>
    </row>
    <row r="74" spans="1:2">
      <c r="A74" s="29"/>
      <c r="B74" s="30"/>
    </row>
    <row r="75" spans="1:2">
      <c r="A75" s="29"/>
      <c r="B75" s="30"/>
    </row>
    <row r="76" spans="1:2">
      <c r="A76" s="29"/>
      <c r="B76" s="30"/>
    </row>
    <row r="77" spans="1:2">
      <c r="A77" s="29"/>
      <c r="B77" s="30"/>
    </row>
    <row r="78" spans="1:2">
      <c r="A78" s="29"/>
      <c r="B78" s="30"/>
    </row>
    <row r="79" spans="1:2">
      <c r="A79" s="29"/>
      <c r="B79" s="30"/>
    </row>
    <row r="80" spans="1:2">
      <c r="A80" s="29"/>
      <c r="B80" s="30"/>
    </row>
    <row r="81" spans="1:2">
      <c r="A81" s="29"/>
      <c r="B81" s="30"/>
    </row>
    <row r="82" spans="1:2">
      <c r="A82" s="29"/>
      <c r="B82" s="30"/>
    </row>
    <row r="83" spans="1:2">
      <c r="A83" s="29"/>
      <c r="B83" s="30"/>
    </row>
    <row r="84" spans="1:2">
      <c r="A84" s="29"/>
      <c r="B84" s="30"/>
    </row>
    <row r="85" spans="1:2">
      <c r="A85" s="29"/>
      <c r="B85" s="30"/>
    </row>
    <row r="86" spans="1:2">
      <c r="A86" s="29"/>
      <c r="B86" s="30"/>
    </row>
    <row r="87" spans="1:2">
      <c r="A87" s="29"/>
      <c r="B87" s="30"/>
    </row>
    <row r="88" spans="1:2">
      <c r="A88" s="29"/>
      <c r="B88" s="30"/>
    </row>
    <row r="89" spans="1:2">
      <c r="A89" s="29"/>
      <c r="B89" s="30"/>
    </row>
    <row r="90" spans="1:2">
      <c r="A90" s="29"/>
      <c r="B90" s="30"/>
    </row>
    <row r="91" spans="1:2">
      <c r="A91" s="29"/>
      <c r="B91" s="30"/>
    </row>
    <row r="92" spans="1:2">
      <c r="A92" s="29"/>
      <c r="B92" s="30"/>
    </row>
    <row r="93" spans="1:2">
      <c r="A93" s="29"/>
      <c r="B93" s="30"/>
    </row>
    <row r="94" spans="1:2">
      <c r="A94" s="29"/>
      <c r="B94" s="30"/>
    </row>
    <row r="95" spans="1:2">
      <c r="A95" s="29"/>
      <c r="B95" s="30"/>
    </row>
    <row r="96" spans="1:2">
      <c r="A96" s="29"/>
      <c r="B96" s="30"/>
    </row>
    <row r="97" spans="1:2">
      <c r="A97" s="29"/>
      <c r="B97" s="30"/>
    </row>
    <row r="98" spans="1:2">
      <c r="A98" s="29"/>
      <c r="B98" s="30"/>
    </row>
    <row r="99" spans="1:2">
      <c r="A99" s="29"/>
      <c r="B99" s="30"/>
    </row>
    <row r="100" spans="1:2">
      <c r="A100" s="29"/>
      <c r="B100" s="30"/>
    </row>
    <row r="101" spans="1:2">
      <c r="A101" s="29"/>
      <c r="B101" s="30"/>
    </row>
    <row r="102" spans="1:2">
      <c r="A102" s="29"/>
      <c r="B102" s="30"/>
    </row>
    <row r="103" spans="1:2">
      <c r="A103" s="29"/>
      <c r="B103" s="30"/>
    </row>
    <row r="104" spans="1:2">
      <c r="A104" s="29"/>
      <c r="B104" s="30"/>
    </row>
    <row r="105" spans="1:2">
      <c r="A105" s="29"/>
      <c r="B105" s="30"/>
    </row>
    <row r="106" spans="1:2">
      <c r="A106" s="29"/>
      <c r="B106" s="30"/>
    </row>
    <row r="181" ht="14.25"/>
  </sheetData>
  <mergeCells count="4">
    <mergeCell ref="A1:F1"/>
    <mergeCell ref="B3:D3"/>
    <mergeCell ref="E3:F3"/>
    <mergeCell ref="A3:A4"/>
  </mergeCells>
  <printOptions horizontalCentered="1" verticalCentered="1"/>
  <pageMargins left="0.590277777777778" right="0.590277777777778" top="0.786805555555556" bottom="0.786805555555556" header="0.590277777777778" footer="0.236111111111111"/>
  <pageSetup paperSize="9" scale="72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2017-11-09T07:53:33Z</dcterms:created>
  <dcterms:modified xsi:type="dcterms:W3CDTF">2017-11-09T07:54:29Z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