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75" activeTab="0"/>
  </bookViews>
  <sheets>
    <sheet name="附件1" sheetId="1" r:id="rId1"/>
  </sheets>
  <definedNames>
    <definedName name="_xlnm.Print_Area" localSheetId="0">'附件1'!$A$1:$J$29</definedName>
  </definedNames>
  <calcPr fullCalcOnLoad="1"/>
</workbook>
</file>

<file path=xl/sharedStrings.xml><?xml version="1.0" encoding="utf-8"?>
<sst xmlns="http://schemas.openxmlformats.org/spreadsheetml/2006/main" count="99" uniqueCount="72">
  <si>
    <t>附件</t>
  </si>
  <si>
    <r>
      <t>中央补助地方公共文化服务体系建设专项资金区域绩效目标自评表</t>
    </r>
    <r>
      <rPr>
        <sz val="16"/>
        <color indexed="8"/>
        <rFont val="Times New Roman"/>
        <family val="1"/>
      </rPr>
      <t xml:space="preserve"> </t>
    </r>
  </si>
  <si>
    <r>
      <t>（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仿宋_GB2312"/>
        <family val="3"/>
      </rPr>
      <t>年度）</t>
    </r>
  </si>
  <si>
    <t>转移支付（项目）名称</t>
  </si>
  <si>
    <t>中央补助地方公共文化服务体系建设专项资金（一般项目及绩效奖励）</t>
  </si>
  <si>
    <t>中央主管部门</t>
  </si>
  <si>
    <t>文化和旅游部等</t>
  </si>
  <si>
    <t>地方主管部门</t>
  </si>
  <si>
    <t>市文化广播影视局、市委宣传部（市新闻出版局、市电影局）、市体育局</t>
  </si>
  <si>
    <t>实施单位</t>
  </si>
  <si>
    <r>
      <t>东丽</t>
    </r>
    <r>
      <rPr>
        <sz val="10"/>
        <color indexed="8"/>
        <rFont val="仿宋_GB2312"/>
        <family val="3"/>
      </rPr>
      <t>区文化旅游体育局</t>
    </r>
  </si>
  <si>
    <t>项目资金（万元）</t>
  </si>
  <si>
    <r>
      <t>全年预算数（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仿宋_GB2312"/>
        <family val="3"/>
      </rPr>
      <t>）</t>
    </r>
  </si>
  <si>
    <r>
      <t>全年执行数（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仿宋_GB2312"/>
        <family val="3"/>
      </rPr>
      <t>）</t>
    </r>
  </si>
  <si>
    <r>
      <t>执行率（</t>
    </r>
    <r>
      <rPr>
        <sz val="10"/>
        <color indexed="8"/>
        <rFont val="Times New Roman"/>
        <family val="1"/>
      </rPr>
      <t>B/A)</t>
    </r>
  </si>
  <si>
    <t>年度资金总额：</t>
  </si>
  <si>
    <t>其中：中央和市级补助</t>
  </si>
  <si>
    <r>
      <t xml:space="preserve">       </t>
    </r>
    <r>
      <rPr>
        <sz val="10"/>
        <color indexed="8"/>
        <rFont val="仿宋_GB2312"/>
        <family val="3"/>
      </rPr>
      <t>地方资金</t>
    </r>
  </si>
  <si>
    <r>
      <t xml:space="preserve">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其他资金</t>
    </r>
    <r>
      <rPr>
        <sz val="9"/>
        <color indexed="8"/>
        <rFont val="Times New Roman"/>
        <family val="1"/>
      </rPr>
      <t xml:space="preserve">
   </t>
    </r>
    <r>
      <rPr>
        <sz val="9"/>
        <color indexed="8"/>
        <rFont val="仿宋_GB2312"/>
        <family val="3"/>
      </rPr>
      <t>（包括结转结余）</t>
    </r>
  </si>
  <si>
    <t>年度总体目标</t>
  </si>
  <si>
    <t>年初设定目标</t>
  </si>
  <si>
    <t>全年实际完成情况</t>
  </si>
  <si>
    <t>引导和支持各区提供基本公共文化服务项目，改善基层公共文化体育设施条件，加强基层公共文化服务人才队伍建设等，支持加快构建现代公共文化服务体系，促进基本公共文化服务标准化、均等化，保障广大群众读书看报、观看电视、观赏电影、进行文化鉴赏、开展文化体育活动等基本文化权益。</t>
  </si>
  <si>
    <t>全年计划开展各类读书活动50场，实际举办50场；全年计划举办培训班24场，实际举办培训班70场；全年计划举办津丽大讲堂36场，实际举办58场；计划举办展览15场，实际举办20场；超额完成各项指标。在保障文化馆每天实际开放时长不小于9小时，每周7天免费开放的前提下，春节期间文化馆、美术馆正常开放。全年完成各类培训100余场，开展少儿暑期静态类公益课5门课10次课50课时（超轻粘土、中国画、创意美术、书法硬笔、书法软笔），服务500余人次。组织开展2019年秋季静态类成人培训工作。开设了水彩班、国画写意山水班、国画写意花鸟班、速写班、书法班、篆刻班。共招收学员120余人，计划开课56节，112课时，服务本区文艺爱好者1120余人次。</t>
  </si>
  <si>
    <t>绩效指标</t>
  </si>
  <si>
    <t>一级
指标</t>
  </si>
  <si>
    <t>二级指标</t>
  </si>
  <si>
    <t>三级指标</t>
  </si>
  <si>
    <t>年度指标值</t>
  </si>
  <si>
    <r>
      <t>2018</t>
    </r>
    <r>
      <rPr>
        <sz val="10"/>
        <color indexed="8"/>
        <rFont val="仿宋_GB2312"/>
        <family val="3"/>
      </rPr>
      <t>年数据</t>
    </r>
  </si>
  <si>
    <r>
      <t>2019</t>
    </r>
    <r>
      <rPr>
        <sz val="10"/>
        <color indexed="8"/>
        <rFont val="仿宋_GB2312"/>
        <family val="3"/>
      </rPr>
      <t>年数据</t>
    </r>
  </si>
  <si>
    <t>全年完成值</t>
  </si>
  <si>
    <t>未完成原因和改进措施</t>
  </si>
  <si>
    <t>产
出
指
标</t>
  </si>
  <si>
    <t>数量指标</t>
  </si>
  <si>
    <t>平均每村电影放映场次</t>
  </si>
  <si>
    <r>
      <t>每月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场</t>
    </r>
  </si>
  <si>
    <t>——</t>
  </si>
  <si>
    <t>每月（）场</t>
  </si>
  <si>
    <t>我区城市化进程推进已没有建制村</t>
  </si>
  <si>
    <t>平均每个农家书屋更新图书种数</t>
  </si>
  <si>
    <r>
      <t>≥</t>
    </r>
    <r>
      <rPr>
        <sz val="10"/>
        <rFont val="Times New Roman"/>
        <family val="1"/>
      </rPr>
      <t>60</t>
    </r>
    <r>
      <rPr>
        <sz val="10"/>
        <rFont val="仿宋_GB2312"/>
        <family val="3"/>
      </rPr>
      <t>种</t>
    </r>
  </si>
  <si>
    <t>（60）种</t>
  </si>
  <si>
    <t>人均健身场地面积（平方米）</t>
  </si>
  <si>
    <t>逐年提升</t>
  </si>
  <si>
    <t>（）</t>
  </si>
  <si>
    <t>80%-100%</t>
  </si>
  <si>
    <t>公共数字文化参与率</t>
  </si>
  <si>
    <t>区级公共文化机构从业人员每年参加脱产培训时间</t>
  </si>
  <si>
    <r>
      <t>≧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天</t>
    </r>
  </si>
  <si>
    <t>（15）天</t>
  </si>
  <si>
    <t>乡镇（街道）和村（社区）文化专兼职人员每年参加脱产培训时间</t>
  </si>
  <si>
    <r>
      <t>≧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天</t>
    </r>
  </si>
  <si>
    <t>（5）天</t>
  </si>
  <si>
    <t>效
益
指
标</t>
  </si>
  <si>
    <t>社会效益
指标</t>
  </si>
  <si>
    <t>广播综合人口覆盖率</t>
  </si>
  <si>
    <t>电视综合人口覆盖率</t>
  </si>
  <si>
    <t>国民体质</t>
  </si>
  <si>
    <t>有效改善</t>
  </si>
  <si>
    <t>国民综合阅读率</t>
  </si>
  <si>
    <r>
      <t>≧</t>
    </r>
    <r>
      <rPr>
        <sz val="12"/>
        <rFont val="Times New Roman"/>
        <family val="1"/>
      </rPr>
      <t>80%</t>
    </r>
  </si>
  <si>
    <t>可持续影响指标</t>
  </si>
  <si>
    <t>基本公共文化服务水平</t>
  </si>
  <si>
    <t>稳步提升</t>
  </si>
  <si>
    <t>满意度指标</t>
  </si>
  <si>
    <t>服务对象
满意度指标</t>
  </si>
  <si>
    <t>群众对国家基本公共文化服务满意度</t>
  </si>
  <si>
    <r>
      <t>≧</t>
    </r>
    <r>
      <rPr>
        <sz val="10"/>
        <rFont val="Times New Roman"/>
        <family val="1"/>
      </rPr>
      <t>90%</t>
    </r>
  </si>
  <si>
    <t>说明</t>
  </si>
  <si>
    <t>无</t>
  </si>
  <si>
    <t>注：1.其他资金包括和中央补助、地方财政资金共同投入到同一项目的自有资金、社会资金，以及以前年度的结转结余资金等。
    2.定量指标，资金使用单位填写本地区实际完成数。财政和主管部门汇总时，对绝对值直接累加计算，相对值按照资金额度加权平均计算。
    3.定性指标根据指标完成情况分为：全部或基本达成预期指标、部分达成预期指标并具有一定效果、未达成预期指标且效果较差三档，分别按照100%-80%（含）、80%-60%（含）、60-0%合理填写完成比例。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</si>
</sst>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3"/>
    </font>
    <font>
      <sz val="16"/>
      <color indexed="8"/>
      <name val="方正小标宋简体"/>
      <family val="0"/>
    </font>
    <font>
      <sz val="16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26" fillId="8" borderId="0" applyNumberFormat="0" applyBorder="0" applyAlignment="0" applyProtection="0"/>
    <xf numFmtId="0" fontId="19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25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8" applyNumberFormat="0" applyFill="0" applyAlignment="0" applyProtection="0"/>
    <xf numFmtId="0" fontId="34" fillId="0" borderId="9" applyNumberFormat="0" applyFill="0" applyAlignment="0" applyProtection="0"/>
    <xf numFmtId="0" fontId="33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0" borderId="0">
      <alignment/>
      <protection/>
    </xf>
    <xf numFmtId="0" fontId="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0" borderId="0">
      <alignment/>
      <protection/>
    </xf>
    <xf numFmtId="0" fontId="26" fillId="2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71" applyFont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71" applyFont="1" applyAlignment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2" xfId="71" applyFont="1" applyBorder="1" applyAlignment="1">
      <alignment horizontal="left" vertical="center" wrapText="1"/>
      <protection/>
    </xf>
    <xf numFmtId="0" fontId="13" fillId="0" borderId="15" xfId="71" applyFont="1" applyBorder="1" applyAlignment="1">
      <alignment horizontal="left" vertical="center" wrapText="1"/>
      <protection/>
    </xf>
    <xf numFmtId="9" fontId="12" fillId="0" borderId="11" xfId="71" applyNumberFormat="1" applyFont="1" applyFill="1" applyBorder="1" applyAlignment="1">
      <alignment horizontal="center" vertical="center" wrapText="1"/>
      <protection/>
    </xf>
    <xf numFmtId="9" fontId="13" fillId="0" borderId="11" xfId="71" applyNumberFormat="1" applyFont="1" applyFill="1" applyBorder="1" applyAlignment="1">
      <alignment horizontal="center" vertical="center" wrapText="1"/>
      <protection/>
    </xf>
    <xf numFmtId="0" fontId="13" fillId="0" borderId="17" xfId="71" applyFont="1" applyBorder="1" applyAlignment="1">
      <alignment horizontal="center" vertical="center" wrapText="1"/>
      <protection/>
    </xf>
    <xf numFmtId="0" fontId="12" fillId="0" borderId="11" xfId="7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13" fillId="0" borderId="11" xfId="71" applyFont="1" applyBorder="1" applyAlignment="1">
      <alignment horizontal="center" vertical="center" wrapText="1"/>
      <protection/>
    </xf>
    <xf numFmtId="0" fontId="13" fillId="0" borderId="16" xfId="71" applyFont="1" applyBorder="1" applyAlignment="1">
      <alignment horizontal="center" vertical="center" wrapText="1"/>
      <protection/>
    </xf>
    <xf numFmtId="9" fontId="12" fillId="0" borderId="11" xfId="71" applyNumberFormat="1" applyFont="1" applyBorder="1" applyAlignment="1">
      <alignment horizontal="center" vertical="center" wrapText="1"/>
      <protection/>
    </xf>
    <xf numFmtId="9" fontId="13" fillId="0" borderId="11" xfId="71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2" xfId="0" applyNumberFormat="1" applyFont="1" applyBorder="1" applyAlignment="1">
      <alignment horizontal="center" vertical="center" wrapText="1" readingOrder="1"/>
    </xf>
    <xf numFmtId="0" fontId="3" fillId="0" borderId="13" xfId="0" applyNumberFormat="1" applyFont="1" applyBorder="1" applyAlignment="1">
      <alignment horizontal="center" vertical="center" wrapText="1" readingOrder="1"/>
    </xf>
    <xf numFmtId="0" fontId="14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177" fontId="3" fillId="0" borderId="11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 readingOrder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1">
      <selection activeCell="M7" sqref="M7"/>
    </sheetView>
  </sheetViews>
  <sheetFormatPr defaultColWidth="9.00390625" defaultRowHeight="13.5"/>
  <cols>
    <col min="1" max="1" width="4.625" style="3" customWidth="1"/>
    <col min="2" max="2" width="6.375" style="3" customWidth="1"/>
    <col min="3" max="3" width="9.625" style="3" customWidth="1"/>
    <col min="4" max="4" width="21.25390625" style="3" customWidth="1"/>
    <col min="5" max="5" width="16.875" style="3" customWidth="1"/>
    <col min="6" max="6" width="11.00390625" style="3" customWidth="1"/>
    <col min="7" max="7" width="7.125" style="3" customWidth="1"/>
    <col min="8" max="8" width="8.125" style="3" customWidth="1"/>
    <col min="9" max="9" width="11.875" style="3" customWidth="1"/>
    <col min="10" max="10" width="13.50390625" style="3" customWidth="1"/>
    <col min="11" max="16384" width="9.00390625" style="3" customWidth="1"/>
  </cols>
  <sheetData>
    <row r="1" s="1" customFormat="1" ht="16.5" customHeight="1">
      <c r="A1" s="4" t="s">
        <v>0</v>
      </c>
    </row>
    <row r="2" spans="1:10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ht="15.75" customHeight="1">
      <c r="A4" s="9" t="s">
        <v>3</v>
      </c>
      <c r="B4" s="10"/>
      <c r="C4" s="10"/>
      <c r="D4" s="9" t="s">
        <v>4</v>
      </c>
      <c r="E4" s="10"/>
      <c r="F4" s="10"/>
      <c r="G4" s="10"/>
      <c r="H4" s="10"/>
      <c r="I4" s="10"/>
      <c r="J4" s="10"/>
    </row>
    <row r="5" spans="1:10" s="2" customFormat="1" ht="15.75" customHeight="1">
      <c r="A5" s="9" t="s">
        <v>5</v>
      </c>
      <c r="B5" s="10"/>
      <c r="C5" s="10"/>
      <c r="D5" s="11" t="s">
        <v>6</v>
      </c>
      <c r="E5" s="12"/>
      <c r="F5" s="12"/>
      <c r="G5" s="12"/>
      <c r="H5" s="12"/>
      <c r="I5" s="12"/>
      <c r="J5" s="20"/>
    </row>
    <row r="6" spans="1:10" s="2" customFormat="1" ht="27.75" customHeight="1">
      <c r="A6" s="9" t="s">
        <v>7</v>
      </c>
      <c r="B6" s="10"/>
      <c r="C6" s="10"/>
      <c r="D6" s="13" t="s">
        <v>8</v>
      </c>
      <c r="E6" s="14"/>
      <c r="F6" s="9" t="s">
        <v>9</v>
      </c>
      <c r="G6" s="15" t="s">
        <v>10</v>
      </c>
      <c r="H6" s="12"/>
      <c r="I6" s="12"/>
      <c r="J6" s="20"/>
    </row>
    <row r="7" spans="1:10" s="2" customFormat="1" ht="24.75" customHeight="1">
      <c r="A7" s="9" t="s">
        <v>11</v>
      </c>
      <c r="B7" s="10"/>
      <c r="C7" s="10"/>
      <c r="D7" s="14"/>
      <c r="E7" s="9" t="s">
        <v>12</v>
      </c>
      <c r="F7" s="9" t="s">
        <v>13</v>
      </c>
      <c r="G7" s="10"/>
      <c r="H7" s="10"/>
      <c r="I7" s="10"/>
      <c r="J7" s="9" t="s">
        <v>14</v>
      </c>
    </row>
    <row r="8" spans="1:10" s="2" customFormat="1" ht="24.75" customHeight="1">
      <c r="A8" s="10"/>
      <c r="B8" s="10"/>
      <c r="C8" s="10"/>
      <c r="D8" s="13" t="s">
        <v>15</v>
      </c>
      <c r="E8" s="16">
        <f>SUM(E9:E11)</f>
        <v>1353.3193999999999</v>
      </c>
      <c r="F8" s="16">
        <f>SUM(F9:I11)</f>
        <v>912.4104</v>
      </c>
      <c r="G8" s="16"/>
      <c r="H8" s="16"/>
      <c r="I8" s="16"/>
      <c r="J8" s="46">
        <f aca="true" t="shared" si="0" ref="J8:J10">F8/E8</f>
        <v>0.6742018181369454</v>
      </c>
    </row>
    <row r="9" spans="1:10" s="2" customFormat="1" ht="24.75" customHeight="1">
      <c r="A9" s="10"/>
      <c r="B9" s="10"/>
      <c r="C9" s="10"/>
      <c r="D9" s="13" t="s">
        <v>16</v>
      </c>
      <c r="E9" s="16">
        <v>436.4</v>
      </c>
      <c r="F9" s="16">
        <v>110.44039999999998</v>
      </c>
      <c r="G9" s="16"/>
      <c r="H9" s="16"/>
      <c r="I9" s="16"/>
      <c r="J9" s="46">
        <f t="shared" si="0"/>
        <v>0.2530714940421631</v>
      </c>
    </row>
    <row r="10" spans="1:10" s="2" customFormat="1" ht="24.75" customHeight="1">
      <c r="A10" s="10"/>
      <c r="B10" s="10"/>
      <c r="C10" s="10"/>
      <c r="D10" s="14" t="s">
        <v>17</v>
      </c>
      <c r="E10" s="16">
        <v>916.9194</v>
      </c>
      <c r="F10" s="16">
        <v>801.97</v>
      </c>
      <c r="G10" s="16"/>
      <c r="H10" s="16"/>
      <c r="I10" s="16"/>
      <c r="J10" s="46">
        <f t="shared" si="0"/>
        <v>0.8746352187553236</v>
      </c>
    </row>
    <row r="11" spans="1:10" s="2" customFormat="1" ht="24.75" customHeight="1">
      <c r="A11" s="10"/>
      <c r="B11" s="10"/>
      <c r="C11" s="10"/>
      <c r="D11" s="17" t="s">
        <v>18</v>
      </c>
      <c r="E11" s="10"/>
      <c r="F11" s="18"/>
      <c r="G11" s="12"/>
      <c r="H11" s="12"/>
      <c r="I11" s="20"/>
      <c r="J11" s="46"/>
    </row>
    <row r="12" spans="1:10" s="2" customFormat="1" ht="15.75" customHeight="1">
      <c r="A12" s="19" t="s">
        <v>19</v>
      </c>
      <c r="B12" s="11" t="s">
        <v>20</v>
      </c>
      <c r="C12" s="12"/>
      <c r="D12" s="12"/>
      <c r="E12" s="20"/>
      <c r="F12" s="11" t="s">
        <v>21</v>
      </c>
      <c r="G12" s="12"/>
      <c r="H12" s="12"/>
      <c r="I12" s="12"/>
      <c r="J12" s="20"/>
    </row>
    <row r="13" spans="1:10" s="2" customFormat="1" ht="145.5" customHeight="1">
      <c r="A13" s="21"/>
      <c r="B13" s="22" t="s">
        <v>22</v>
      </c>
      <c r="C13" s="23"/>
      <c r="D13" s="23"/>
      <c r="E13" s="24"/>
      <c r="F13" s="25" t="s">
        <v>23</v>
      </c>
      <c r="G13" s="26"/>
      <c r="H13" s="26"/>
      <c r="I13" s="10"/>
      <c r="J13" s="10"/>
    </row>
    <row r="14" spans="1:10" s="2" customFormat="1" ht="37.5" customHeight="1">
      <c r="A14" s="27" t="s">
        <v>24</v>
      </c>
      <c r="B14" s="9" t="s">
        <v>25</v>
      </c>
      <c r="C14" s="9" t="s">
        <v>26</v>
      </c>
      <c r="D14" s="9" t="s">
        <v>27</v>
      </c>
      <c r="E14" s="10"/>
      <c r="F14" s="9" t="s">
        <v>28</v>
      </c>
      <c r="G14" s="10" t="s">
        <v>29</v>
      </c>
      <c r="H14" s="10" t="s">
        <v>30</v>
      </c>
      <c r="I14" s="9" t="s">
        <v>31</v>
      </c>
      <c r="J14" s="9" t="s">
        <v>32</v>
      </c>
    </row>
    <row r="15" spans="1:10" s="2" customFormat="1" ht="37.5" customHeight="1">
      <c r="A15" s="28"/>
      <c r="B15" s="29" t="s">
        <v>33</v>
      </c>
      <c r="C15" s="29" t="s">
        <v>34</v>
      </c>
      <c r="D15" s="30" t="s">
        <v>35</v>
      </c>
      <c r="E15" s="31"/>
      <c r="F15" s="32" t="s">
        <v>36</v>
      </c>
      <c r="G15" s="33" t="s">
        <v>37</v>
      </c>
      <c r="H15" s="33" t="s">
        <v>37</v>
      </c>
      <c r="I15" s="32" t="s">
        <v>38</v>
      </c>
      <c r="J15" s="47" t="s">
        <v>39</v>
      </c>
    </row>
    <row r="16" spans="1:10" s="2" customFormat="1" ht="37.5" customHeight="1">
      <c r="A16" s="28"/>
      <c r="B16" s="34"/>
      <c r="C16" s="34"/>
      <c r="D16" s="30" t="s">
        <v>40</v>
      </c>
      <c r="E16" s="31"/>
      <c r="F16" s="32" t="s">
        <v>41</v>
      </c>
      <c r="G16" s="33" t="s">
        <v>37</v>
      </c>
      <c r="H16" s="33" t="s">
        <v>37</v>
      </c>
      <c r="I16" s="32" t="s">
        <v>42</v>
      </c>
      <c r="J16" s="48"/>
    </row>
    <row r="17" spans="1:10" s="2" customFormat="1" ht="37.5" customHeight="1">
      <c r="A17" s="28"/>
      <c r="B17" s="34"/>
      <c r="C17" s="34"/>
      <c r="D17" s="30" t="s">
        <v>43</v>
      </c>
      <c r="E17" s="31"/>
      <c r="F17" s="32" t="s">
        <v>44</v>
      </c>
      <c r="G17" s="32" t="s">
        <v>45</v>
      </c>
      <c r="H17" s="32" t="s">
        <v>45</v>
      </c>
      <c r="I17" s="49" t="s">
        <v>46</v>
      </c>
      <c r="J17" s="48"/>
    </row>
    <row r="18" spans="1:10" s="2" customFormat="1" ht="37.5" customHeight="1">
      <c r="A18" s="28"/>
      <c r="B18" s="34"/>
      <c r="C18" s="34"/>
      <c r="D18" s="30" t="s">
        <v>47</v>
      </c>
      <c r="E18" s="31"/>
      <c r="F18" s="32" t="s">
        <v>44</v>
      </c>
      <c r="G18" s="32" t="s">
        <v>45</v>
      </c>
      <c r="H18" s="32" t="s">
        <v>45</v>
      </c>
      <c r="I18" s="50">
        <v>1</v>
      </c>
      <c r="J18" s="48"/>
    </row>
    <row r="19" spans="1:10" s="2" customFormat="1" ht="37.5" customHeight="1">
      <c r="A19" s="28"/>
      <c r="B19" s="34"/>
      <c r="C19" s="34"/>
      <c r="D19" s="30" t="s">
        <v>48</v>
      </c>
      <c r="E19" s="31"/>
      <c r="F19" s="32" t="s">
        <v>49</v>
      </c>
      <c r="G19" s="33" t="s">
        <v>37</v>
      </c>
      <c r="H19" s="33" t="s">
        <v>37</v>
      </c>
      <c r="I19" s="32" t="s">
        <v>50</v>
      </c>
      <c r="J19" s="48"/>
    </row>
    <row r="20" spans="1:10" s="2" customFormat="1" ht="37.5" customHeight="1">
      <c r="A20" s="28"/>
      <c r="B20" s="34"/>
      <c r="C20" s="34"/>
      <c r="D20" s="30" t="s">
        <v>51</v>
      </c>
      <c r="E20" s="31"/>
      <c r="F20" s="32" t="s">
        <v>52</v>
      </c>
      <c r="G20" s="33" t="s">
        <v>37</v>
      </c>
      <c r="H20" s="33" t="s">
        <v>37</v>
      </c>
      <c r="I20" s="32" t="s">
        <v>53</v>
      </c>
      <c r="J20" s="48"/>
    </row>
    <row r="21" spans="1:10" s="2" customFormat="1" ht="37.5" customHeight="1">
      <c r="A21" s="28"/>
      <c r="B21" s="29" t="s">
        <v>54</v>
      </c>
      <c r="C21" s="35" t="s">
        <v>55</v>
      </c>
      <c r="D21" s="36" t="s">
        <v>56</v>
      </c>
      <c r="E21" s="24"/>
      <c r="F21" s="33">
        <v>1</v>
      </c>
      <c r="G21" s="33" t="s">
        <v>37</v>
      </c>
      <c r="H21" s="33" t="s">
        <v>37</v>
      </c>
      <c r="I21" s="32">
        <v>1</v>
      </c>
      <c r="J21" s="48"/>
    </row>
    <row r="22" spans="1:10" s="2" customFormat="1" ht="37.5" customHeight="1">
      <c r="A22" s="28"/>
      <c r="B22" s="34"/>
      <c r="C22" s="37"/>
      <c r="D22" s="36" t="s">
        <v>57</v>
      </c>
      <c r="E22" s="24"/>
      <c r="F22" s="33">
        <v>1</v>
      </c>
      <c r="G22" s="33" t="s">
        <v>37</v>
      </c>
      <c r="H22" s="33" t="s">
        <v>37</v>
      </c>
      <c r="I22" s="32">
        <v>1</v>
      </c>
      <c r="J22" s="48"/>
    </row>
    <row r="23" spans="1:10" s="2" customFormat="1" ht="37.5" customHeight="1">
      <c r="A23" s="28"/>
      <c r="B23" s="34"/>
      <c r="C23" s="37"/>
      <c r="D23" s="36" t="s">
        <v>58</v>
      </c>
      <c r="E23" s="24"/>
      <c r="F23" s="32" t="s">
        <v>59</v>
      </c>
      <c r="G23" s="32" t="s">
        <v>45</v>
      </c>
      <c r="H23" s="32" t="s">
        <v>45</v>
      </c>
      <c r="I23" s="49" t="s">
        <v>46</v>
      </c>
      <c r="J23" s="48"/>
    </row>
    <row r="24" spans="1:10" s="2" customFormat="1" ht="37.5" customHeight="1">
      <c r="A24" s="28"/>
      <c r="B24" s="34"/>
      <c r="C24" s="37"/>
      <c r="D24" s="36" t="s">
        <v>60</v>
      </c>
      <c r="E24" s="24"/>
      <c r="F24" s="32" t="s">
        <v>61</v>
      </c>
      <c r="G24" s="33" t="s">
        <v>37</v>
      </c>
      <c r="H24" s="33" t="s">
        <v>37</v>
      </c>
      <c r="I24" s="32">
        <v>0.85</v>
      </c>
      <c r="J24" s="48"/>
    </row>
    <row r="25" spans="1:10" s="2" customFormat="1" ht="37.5" customHeight="1">
      <c r="A25" s="28"/>
      <c r="B25" s="34"/>
      <c r="C25" s="37"/>
      <c r="D25" s="36" t="s">
        <v>58</v>
      </c>
      <c r="E25" s="24"/>
      <c r="F25" s="32" t="s">
        <v>59</v>
      </c>
      <c r="G25" s="32" t="s">
        <v>45</v>
      </c>
      <c r="H25" s="32" t="s">
        <v>45</v>
      </c>
      <c r="I25" s="49" t="s">
        <v>46</v>
      </c>
      <c r="J25" s="48"/>
    </row>
    <row r="26" spans="1:10" s="2" customFormat="1" ht="37.5" customHeight="1">
      <c r="A26" s="28"/>
      <c r="B26" s="38"/>
      <c r="C26" s="35" t="s">
        <v>62</v>
      </c>
      <c r="D26" s="36" t="s">
        <v>63</v>
      </c>
      <c r="E26" s="24"/>
      <c r="F26" s="39" t="s">
        <v>64</v>
      </c>
      <c r="G26" s="39"/>
      <c r="H26" s="39"/>
      <c r="I26" s="39">
        <v>0.95</v>
      </c>
      <c r="J26" s="10"/>
    </row>
    <row r="27" spans="1:10" s="2" customFormat="1" ht="37.5" customHeight="1">
      <c r="A27" s="28"/>
      <c r="B27" s="35" t="s">
        <v>65</v>
      </c>
      <c r="C27" s="35" t="s">
        <v>66</v>
      </c>
      <c r="D27" s="30" t="s">
        <v>67</v>
      </c>
      <c r="E27" s="31"/>
      <c r="F27" s="39" t="s">
        <v>68</v>
      </c>
      <c r="G27" s="40" t="s">
        <v>37</v>
      </c>
      <c r="H27" s="40" t="s">
        <v>37</v>
      </c>
      <c r="I27" s="39">
        <v>1</v>
      </c>
      <c r="J27" s="10"/>
    </row>
    <row r="28" spans="1:10" s="2" customFormat="1" ht="37.5" customHeight="1">
      <c r="A28" s="41" t="s">
        <v>69</v>
      </c>
      <c r="B28" s="42" t="s">
        <v>70</v>
      </c>
      <c r="C28" s="43"/>
      <c r="D28" s="43"/>
      <c r="E28" s="43"/>
      <c r="F28" s="43"/>
      <c r="G28" s="43"/>
      <c r="H28" s="43"/>
      <c r="I28" s="43"/>
      <c r="J28" s="51"/>
    </row>
    <row r="29" spans="1:10" s="2" customFormat="1" ht="59.25" customHeight="1">
      <c r="A29" s="44" t="s">
        <v>71</v>
      </c>
      <c r="B29" s="45"/>
      <c r="C29" s="45"/>
      <c r="D29" s="45"/>
      <c r="E29" s="45"/>
      <c r="F29" s="45"/>
      <c r="G29" s="45"/>
      <c r="H29" s="45"/>
      <c r="I29" s="45"/>
      <c r="J29" s="45"/>
    </row>
  </sheetData>
  <sheetProtection/>
  <mergeCells count="41">
    <mergeCell ref="A2:J2"/>
    <mergeCell ref="A3:J3"/>
    <mergeCell ref="A4:C4"/>
    <mergeCell ref="D4:J4"/>
    <mergeCell ref="A5:C5"/>
    <mergeCell ref="D5:J5"/>
    <mergeCell ref="A6:C6"/>
    <mergeCell ref="D6:E6"/>
    <mergeCell ref="G6:J6"/>
    <mergeCell ref="F7:I7"/>
    <mergeCell ref="F8:I8"/>
    <mergeCell ref="F9:I9"/>
    <mergeCell ref="F10:I10"/>
    <mergeCell ref="F11:I11"/>
    <mergeCell ref="B12:E12"/>
    <mergeCell ref="F12:J12"/>
    <mergeCell ref="B13:E13"/>
    <mergeCell ref="F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J28"/>
    <mergeCell ref="A29:J29"/>
    <mergeCell ref="A12:A13"/>
    <mergeCell ref="A14:A27"/>
    <mergeCell ref="B15:B20"/>
    <mergeCell ref="B21:B26"/>
    <mergeCell ref="C15:C20"/>
    <mergeCell ref="C21:C25"/>
    <mergeCell ref="A7:C11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a下個花開煙雨繫か</cp:lastModifiedBy>
  <cp:lastPrinted>2020-04-14T08:22:48Z</cp:lastPrinted>
  <dcterms:created xsi:type="dcterms:W3CDTF">2018-02-07T08:47:21Z</dcterms:created>
  <dcterms:modified xsi:type="dcterms:W3CDTF">2020-09-16T09:19:21Z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