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2" activeTab="5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'“三公”经费预算财政拨款情况表'!$A$1:$F$6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'部门支出预算总表'!$A$1:$I$8</definedName>
    <definedName name="_xlnm.Print_Area" localSheetId="5">'财政拨款基本支出预算表'!$A$1:$E$28</definedName>
    <definedName name="_xlnm.Print_Area" localSheetId="4">'财政拨款支出预算表'!$A$1:$E$12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<sst xmlns="http://schemas.openxmlformats.org/spreadsheetml/2006/main" count="190" uniqueCount="129">
  <si>
    <t>五、文化旅游体育与传媒支出</t>
  </si>
  <si>
    <t xml:space="preserve">  职工基本医疗保险缴费</t>
  </si>
  <si>
    <t>天津市东丽区金桥街退役军人服务站2020年一般公共预算基本支出情况表</t>
  </si>
  <si>
    <t xml:space="preserve">  机关事业单位基本养老保险缴费</t>
  </si>
  <si>
    <t xml:space="preserve">     其中：财政拨款结转和结余</t>
  </si>
  <si>
    <t xml:space="preserve">收        入        </t>
  </si>
  <si>
    <t>其他支出</t>
  </si>
  <si>
    <t>对个人和家庭的补助</t>
  </si>
  <si>
    <t>八、其他预算收入</t>
  </si>
  <si>
    <t>四、上年财政拨款结转和结余</t>
  </si>
  <si>
    <t xml:space="preserve">  奖励金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</si>
  <si>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</si>
  <si>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</si>
  <si>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</si>
  <si>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</si>
  <si>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</si>
  <si>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</si>
  <si>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</si>
  <si>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</si>
  <si>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</si>
  <si>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</si>
  <si>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四、经营预算收入</t>
  </si>
  <si>
    <t>项             目</t>
  </si>
  <si>
    <t>二、非同级财政拨款预算收入</t>
  </si>
  <si>
    <t>七、投资预算收益</t>
  </si>
  <si>
    <t xml:space="preserve">事业预算收入               </t>
  </si>
  <si>
    <t>公务用车购置费</t>
  </si>
  <si>
    <t>财政拨款结转和结余</t>
  </si>
  <si>
    <t>经营预算收入</t>
  </si>
  <si>
    <t xml:space="preserve">  培训费</t>
  </si>
  <si>
    <t>合计</t>
  </si>
  <si>
    <t>因公出（境）</t>
  </si>
  <si>
    <t>投资支出</t>
  </si>
  <si>
    <t>人员经费</t>
  </si>
  <si>
    <t>二十、其他支出</t>
  </si>
  <si>
    <t xml:space="preserve">  绩效工资</t>
  </si>
  <si>
    <t>上级补助预算收入</t>
  </si>
  <si>
    <t xml:space="preserve">  职业年金缴费</t>
  </si>
  <si>
    <t>三、事业预算收入</t>
  </si>
  <si>
    <t>十四、金融支出</t>
  </si>
  <si>
    <t>天津市东丽区金桥街退役军人服务站2020年政府性基金预算支出情况表</t>
  </si>
  <si>
    <t>二十二、结转下年</t>
  </si>
  <si>
    <t>十八、灾害防治及应急管理支出</t>
  </si>
  <si>
    <t>天津市东丽区金桥街退役军人服务站2020年部门收入总体情况表</t>
  </si>
  <si>
    <t xml:space="preserve">支              出            </t>
  </si>
  <si>
    <t>项目</t>
  </si>
  <si>
    <t>附件3</t>
  </si>
  <si>
    <t>附件7</t>
  </si>
  <si>
    <t>附属单位上缴预算收入</t>
  </si>
  <si>
    <t xml:space="preserve">  医疗费</t>
  </si>
  <si>
    <t>四、科学技术支出</t>
  </si>
  <si>
    <t>十五、援助其他地区支出</t>
  </si>
  <si>
    <t>五、上级补助预算收入</t>
  </si>
  <si>
    <t xml:space="preserve">  其他工资福利支出</t>
  </si>
  <si>
    <t>本  年  支  出  合  计</t>
  </si>
  <si>
    <t>天津市东丽区金桥街退役军人服务站2020年财政拨款收支总体情况表</t>
  </si>
  <si>
    <t xml:space="preserve">  办公费</t>
  </si>
  <si>
    <t>非同级财政拨款预算收入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</si>
  <si>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</si>
  <si>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</si>
  <si>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</si>
  <si>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</si>
  <si>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</si>
  <si>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</si>
  <si>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</si>
  <si>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</si>
  <si>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天津市东丽区金桥街退役军人服务站2020年一般公共预算支出情况表</t>
  </si>
  <si>
    <t>注：本表按部门预算支出经济分类填列，明细到类、款两级科目。</t>
  </si>
  <si>
    <t>单位：万元</t>
  </si>
  <si>
    <t>九、城乡社区支出</t>
  </si>
  <si>
    <t>二十一、债务付息支出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</si>
  <si>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</si>
  <si>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</si>
  <si>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</si>
  <si>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</si>
  <si>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</si>
  <si>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</si>
  <si>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 xml:space="preserve">    其他退役安置支出</t>
  </si>
  <si>
    <t>项目支出</t>
  </si>
  <si>
    <t>天津市东丽区金桥街退役军人服务站2020年部门收支总体情况表</t>
  </si>
  <si>
    <t>十七、住房保障支出</t>
  </si>
  <si>
    <t xml:space="preserve">  工会经费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</si>
  <si>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</si>
  <si>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</si>
  <si>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</si>
  <si>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</si>
  <si>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</si>
  <si>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</si>
  <si>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</si>
  <si>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>社会保障和就业支出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</si>
  <si>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</si>
  <si>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</si>
  <si>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</si>
  <si>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</si>
  <si>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</si>
  <si>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其他结转和结余</t>
  </si>
  <si>
    <t>天津市东丽区金桥街退役军人服务站2020年部门支出总体情况表</t>
  </si>
  <si>
    <t xml:space="preserve">  上下班交通补贴</t>
  </si>
  <si>
    <t>二、政府性基金预算财政拨款</t>
  </si>
  <si>
    <t>十二、资源勘探信息等支出</t>
  </si>
  <si>
    <t>九、上年结转和结余</t>
  </si>
  <si>
    <t xml:space="preserve">  住房公积金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</si>
  <si>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</si>
  <si>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</si>
  <si>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</si>
  <si>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</si>
  <si>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</si>
  <si>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>一、财政拨款预算收入</t>
  </si>
  <si>
    <t xml:space="preserve">  基本工资</t>
  </si>
  <si>
    <t>十八、粮油物资储备支出</t>
  </si>
  <si>
    <t>天津市东丽区金桥街退役军人服务站2020年一般公共预算“三公”经费安排情况表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</si>
  <si>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</si>
  <si>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</si>
  <si>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</si>
  <si>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</si>
  <si>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</si>
  <si>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财政拨款预算收入</t>
  </si>
  <si>
    <t>投资预算收益</t>
  </si>
  <si>
    <t>六、附属单位上缴预算收入</t>
  </si>
  <si>
    <t>其他预算收入</t>
  </si>
  <si>
    <t>一、一般公共预算财政拨款</t>
  </si>
  <si>
    <t>注：本表按支出功能分类填列，明细到类、款、项三级科目</t>
  </si>
  <si>
    <t>公务用车运行维护费</t>
  </si>
  <si>
    <t>十二、资源勘探工业信息等支出</t>
  </si>
  <si>
    <t xml:space="preserve">  义务兵优待</t>
  </si>
  <si>
    <t xml:space="preserve">  农村级退役士兵老年生活补贴</t>
  </si>
  <si>
    <t xml:space="preserve">  其他优抚支出</t>
  </si>
  <si>
    <t xml:space="preserve">  退役安置</t>
  </si>
  <si>
    <t xml:space="preserve">  劳务费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</si>
</sst>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"/>
    <numFmt numFmtId="185" formatCode="#,##0.0000"/>
    <numFmt numFmtId="186" formatCode="#,##0.0_ "/>
    <numFmt numFmtId="187" formatCode="* #,##0.00;* \-#,##0.00;* &quot;&quot;??;@"/>
    <numFmt numFmtId="188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24"/>
      <name val="黑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18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top"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18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18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7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33" applyNumberFormat="1" applyFont="1" applyAlignment="1">
      <alignment vertical="center"/>
    </xf>
    <xf numFmtId="0" fontId="6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4" fillId="0" borderId="0" xfId="33" applyNumberFormat="1" applyFont="1" applyAlignment="1">
      <alignment horizontal="center" vertical="center"/>
    </xf>
    <xf numFmtId="0" fontId="4" fillId="0" borderId="0" xfId="33" applyNumberFormat="1" applyFont="1" applyAlignment="1">
      <alignment horizontal="right"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186" fontId="4" fillId="0" borderId="17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  <xf numFmtId="188" fontId="0" fillId="0" borderId="10" xfId="0" applyNumberForma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D15" sqref="D15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83</v>
      </c>
      <c r="B1" s="3"/>
      <c r="C1" s="3"/>
      <c r="D1" s="3"/>
      <c r="E1" s="4"/>
      <c r="F1" s="4"/>
    </row>
    <row r="2" spans="1:6" ht="15.75" customHeight="1">
      <c r="A2" s="5" t="s">
        <v>79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68</v>
      </c>
      <c r="E3" s="10"/>
      <c r="F3" s="10"/>
    </row>
    <row r="4" spans="1:6" ht="21" customHeight="1">
      <c r="A4" s="11" t="s">
        <v>5</v>
      </c>
      <c r="B4" s="11"/>
      <c r="C4" s="11" t="s">
        <v>44</v>
      </c>
      <c r="D4" s="11"/>
      <c r="E4" s="12"/>
      <c r="F4" s="12"/>
    </row>
    <row r="5" spans="1:6" ht="21" customHeight="1">
      <c r="A5" s="13" t="s">
        <v>22</v>
      </c>
      <c r="B5" s="13" t="s">
        <v>62</v>
      </c>
      <c r="C5" s="13" t="s">
        <v>22</v>
      </c>
      <c r="D5" s="13" t="s">
        <v>62</v>
      </c>
      <c r="E5" s="14"/>
      <c r="F5" s="14"/>
    </row>
    <row r="6" spans="1:6" ht="21" customHeight="1">
      <c r="A6" s="15" t="s">
        <v>107</v>
      </c>
      <c r="B6" s="60">
        <v>537.52</v>
      </c>
      <c r="C6" s="1" t="s">
        <v>20</v>
      </c>
      <c r="D6" s="23">
        <v>0</v>
      </c>
      <c r="E6" s="14"/>
      <c r="F6" s="14"/>
    </row>
    <row r="7" spans="1:6" ht="21" customHeight="1">
      <c r="A7" s="16" t="s">
        <v>23</v>
      </c>
      <c r="B7" s="23">
        <v>0</v>
      </c>
      <c r="C7" s="17" t="s">
        <v>59</v>
      </c>
      <c r="D7" s="23">
        <v>0</v>
      </c>
      <c r="E7" s="12"/>
      <c r="F7" s="12"/>
    </row>
    <row r="8" spans="1:6" ht="21" customHeight="1">
      <c r="A8" s="16" t="s">
        <v>38</v>
      </c>
      <c r="B8" s="26">
        <v>0</v>
      </c>
      <c r="C8" s="17" t="s">
        <v>61</v>
      </c>
      <c r="D8" s="23">
        <v>0</v>
      </c>
      <c r="E8" s="12"/>
      <c r="F8" s="12"/>
    </row>
    <row r="9" spans="1:6" ht="21" customHeight="1">
      <c r="A9" s="16" t="s">
        <v>21</v>
      </c>
      <c r="B9" s="61">
        <v>0</v>
      </c>
      <c r="C9" s="17" t="s">
        <v>50</v>
      </c>
      <c r="D9" s="23">
        <v>0</v>
      </c>
      <c r="E9" s="12"/>
      <c r="F9" s="12"/>
    </row>
    <row r="10" spans="1:6" ht="21" customHeight="1">
      <c r="A10" s="18" t="s">
        <v>52</v>
      </c>
      <c r="B10" s="23">
        <v>0</v>
      </c>
      <c r="C10" s="17" t="s">
        <v>0</v>
      </c>
      <c r="D10" s="23">
        <v>0</v>
      </c>
      <c r="E10" s="12"/>
      <c r="F10" s="12"/>
    </row>
    <row r="11" spans="1:6" ht="21" customHeight="1">
      <c r="A11" s="18" t="s">
        <v>118</v>
      </c>
      <c r="B11" s="61">
        <v>0</v>
      </c>
      <c r="C11" s="19" t="s">
        <v>115</v>
      </c>
      <c r="D11" s="23">
        <v>537.52</v>
      </c>
      <c r="E11" s="12"/>
      <c r="F11" s="12"/>
    </row>
    <row r="12" spans="1:6" ht="21" customHeight="1">
      <c r="A12" s="18" t="s">
        <v>24</v>
      </c>
      <c r="B12" s="23">
        <v>0</v>
      </c>
      <c r="C12" s="17" t="s">
        <v>18</v>
      </c>
      <c r="D12" s="23">
        <v>0</v>
      </c>
      <c r="E12" s="12"/>
      <c r="F12" s="12"/>
    </row>
    <row r="13" spans="1:6" ht="21" customHeight="1">
      <c r="A13" s="20" t="s">
        <v>8</v>
      </c>
      <c r="B13" s="26">
        <v>0</v>
      </c>
      <c r="C13" s="17" t="s">
        <v>75</v>
      </c>
      <c r="D13" s="23">
        <v>0</v>
      </c>
      <c r="E13" s="12"/>
      <c r="F13" s="12"/>
    </row>
    <row r="14" spans="1:6" ht="21" customHeight="1">
      <c r="A14" s="15"/>
      <c r="B14" s="21"/>
      <c r="C14" s="1" t="s">
        <v>69</v>
      </c>
      <c r="D14" s="23">
        <v>0</v>
      </c>
      <c r="E14" s="12"/>
      <c r="F14" s="12"/>
    </row>
    <row r="15" spans="1:6" ht="21" customHeight="1">
      <c r="A15" s="15"/>
      <c r="B15" s="22"/>
      <c r="C15" s="1" t="s">
        <v>104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112</v>
      </c>
      <c r="D16" s="23">
        <v>0</v>
      </c>
      <c r="E16" s="12"/>
      <c r="F16" s="12"/>
    </row>
    <row r="17" spans="1:6" ht="21" customHeight="1">
      <c r="A17" s="15"/>
      <c r="B17" s="23"/>
      <c r="C17" s="1" t="s">
        <v>123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91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39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51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92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80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109</v>
      </c>
      <c r="D23" s="23">
        <v>0</v>
      </c>
      <c r="E23" s="25"/>
      <c r="F23" s="24"/>
    </row>
    <row r="24" spans="1:6" ht="18.75" customHeight="1">
      <c r="A24" s="13"/>
      <c r="B24" s="23"/>
      <c r="C24" s="15" t="s">
        <v>42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34</v>
      </c>
      <c r="D25" s="60">
        <v>0</v>
      </c>
      <c r="E25" s="25"/>
      <c r="F25" s="24"/>
    </row>
    <row r="26" spans="1:6" ht="19.5" customHeight="1">
      <c r="A26" s="13"/>
      <c r="B26" s="23"/>
      <c r="C26" s="20" t="s">
        <v>70</v>
      </c>
      <c r="D26" s="23">
        <v>0</v>
      </c>
      <c r="E26" s="25"/>
      <c r="F26" s="24"/>
    </row>
    <row r="27" spans="1:6" ht="21" customHeight="1">
      <c r="A27" s="13" t="s">
        <v>88</v>
      </c>
      <c r="B27" s="23">
        <f>B6+B8+B9+B10+B11+B7+B12+B13</f>
        <v>537.52</v>
      </c>
      <c r="C27" s="13" t="s">
        <v>54</v>
      </c>
      <c r="D27" s="26">
        <f>SUM(D6:D26)</f>
        <v>537.52</v>
      </c>
      <c r="E27" s="27"/>
      <c r="F27" s="28"/>
    </row>
    <row r="28" spans="1:6" ht="21" customHeight="1">
      <c r="A28" s="15"/>
      <c r="B28" s="23"/>
      <c r="C28" s="1" t="s">
        <v>41</v>
      </c>
      <c r="D28" s="23">
        <f>B32-D27</f>
        <v>0</v>
      </c>
      <c r="E28" s="28"/>
      <c r="F28" s="28"/>
    </row>
    <row r="29" spans="1:6" ht="21" customHeight="1">
      <c r="A29" s="29" t="s">
        <v>100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4</v>
      </c>
      <c r="B30" s="23">
        <v>0</v>
      </c>
      <c r="C30" s="30"/>
      <c r="D30" s="23"/>
      <c r="E30" s="24"/>
      <c r="F30" s="24"/>
    </row>
    <row r="31" spans="1:6" ht="21" customHeight="1">
      <c r="A31" s="29" t="s">
        <v>105</v>
      </c>
      <c r="B31" s="23">
        <v>0</v>
      </c>
      <c r="C31" s="15"/>
      <c r="D31" s="23"/>
      <c r="E31" s="24"/>
      <c r="F31" s="24"/>
    </row>
    <row r="32" spans="1:6" ht="21" customHeight="1">
      <c r="A32" s="13" t="s">
        <v>84</v>
      </c>
      <c r="B32" s="23">
        <f>B27+B29</f>
        <v>537.52</v>
      </c>
      <c r="C32" s="13" t="s">
        <v>103</v>
      </c>
      <c r="D32" s="23">
        <f>B32</f>
        <v>537.52</v>
      </c>
      <c r="E32" s="24"/>
      <c r="F32" s="24"/>
    </row>
    <row r="33" spans="1:6" ht="27.75" customHeight="1">
      <c r="A33" s="31" t="s">
        <v>90</v>
      </c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D4" sqref="D4:D6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" t="s">
        <v>46</v>
      </c>
      <c r="B1" s="4"/>
      <c r="C1" s="4"/>
      <c r="D1" s="4"/>
      <c r="E1" s="4"/>
      <c r="F1" s="4"/>
      <c r="G1" s="4"/>
      <c r="H1" s="4"/>
      <c r="I1" s="4"/>
    </row>
    <row r="2" spans="1:12" ht="25.5" customHeight="1">
      <c r="A2" s="63" t="s">
        <v>43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</row>
    <row r="3" spans="1:12" ht="24" customHeight="1">
      <c r="A3" s="8"/>
      <c r="B3" s="10"/>
      <c r="C3" s="10"/>
      <c r="D3" s="10"/>
      <c r="E3" s="10"/>
      <c r="F3" s="10"/>
      <c r="G3" s="10"/>
      <c r="H3" s="10"/>
      <c r="I3" s="9"/>
      <c r="L3" s="9" t="s">
        <v>68</v>
      </c>
    </row>
    <row r="4" spans="1:12" ht="24" customHeight="1">
      <c r="A4" s="68" t="s">
        <v>102</v>
      </c>
      <c r="B4" s="72" t="s">
        <v>116</v>
      </c>
      <c r="C4" s="68" t="s">
        <v>57</v>
      </c>
      <c r="D4" s="70" t="s">
        <v>25</v>
      </c>
      <c r="E4" s="68" t="s">
        <v>28</v>
      </c>
      <c r="F4" s="68" t="s">
        <v>36</v>
      </c>
      <c r="G4" s="68" t="s">
        <v>48</v>
      </c>
      <c r="H4" s="68" t="s">
        <v>117</v>
      </c>
      <c r="I4" s="68" t="s">
        <v>119</v>
      </c>
      <c r="J4" s="68" t="s">
        <v>106</v>
      </c>
      <c r="K4" s="68"/>
      <c r="L4" s="68"/>
    </row>
    <row r="5" spans="1:12" ht="24" customHeight="1">
      <c r="A5" s="68"/>
      <c r="B5" s="72"/>
      <c r="C5" s="68"/>
      <c r="D5" s="70"/>
      <c r="E5" s="68"/>
      <c r="F5" s="68"/>
      <c r="G5" s="68"/>
      <c r="H5" s="68"/>
      <c r="I5" s="68"/>
      <c r="J5" s="68" t="s">
        <v>30</v>
      </c>
      <c r="K5" s="68" t="s">
        <v>27</v>
      </c>
      <c r="L5" s="74" t="s">
        <v>95</v>
      </c>
    </row>
    <row r="6" spans="1:12" ht="24" customHeight="1">
      <c r="A6" s="68"/>
      <c r="B6" s="73"/>
      <c r="C6" s="68"/>
      <c r="D6" s="71"/>
      <c r="E6" s="69"/>
      <c r="F6" s="69"/>
      <c r="G6" s="69"/>
      <c r="H6" s="69"/>
      <c r="I6" s="68"/>
      <c r="J6" s="69"/>
      <c r="K6" s="69"/>
      <c r="L6" s="75"/>
    </row>
    <row r="7" spans="1:12" ht="24" customHeight="1">
      <c r="A7" s="62">
        <v>537.52</v>
      </c>
      <c r="B7" s="62">
        <v>537.52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spans="1:1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3:12" ht="24" customHeight="1">
      <c r="C9" s="33"/>
      <c r="D9" s="33"/>
      <c r="E9" s="33"/>
      <c r="F9" s="33"/>
      <c r="G9" s="33"/>
      <c r="H9" s="33"/>
      <c r="I9" s="33"/>
      <c r="K9" s="33"/>
      <c r="L9" s="33"/>
    </row>
    <row r="10" spans="3:12" ht="24" customHeight="1">
      <c r="C10" s="33"/>
      <c r="E10" s="33"/>
      <c r="G10" s="33"/>
      <c r="H10" s="33"/>
      <c r="I10" s="33"/>
      <c r="L10" s="33"/>
    </row>
    <row r="11" spans="4:11" ht="24" customHeight="1">
      <c r="D11" s="33"/>
      <c r="E11" s="33"/>
      <c r="F11" s="33"/>
      <c r="G11" s="33"/>
      <c r="H11" s="33"/>
      <c r="J11" s="33"/>
      <c r="K11" s="33"/>
    </row>
    <row r="12" spans="7:12" ht="24" customHeight="1">
      <c r="G12" s="33"/>
      <c r="K12" s="33"/>
      <c r="L12" s="33"/>
    </row>
    <row r="14" ht="11.25">
      <c r="F14" s="33"/>
    </row>
  </sheetData>
  <sheetProtection/>
  <mergeCells count="13">
    <mergeCell ref="J4:L4"/>
    <mergeCell ref="J5:J6"/>
    <mergeCell ref="K5:K6"/>
    <mergeCell ref="L5:L6"/>
    <mergeCell ref="I4:I6"/>
    <mergeCell ref="E4:E6"/>
    <mergeCell ref="F4:F6"/>
    <mergeCell ref="G4:G6"/>
    <mergeCell ref="H4:H6"/>
    <mergeCell ref="A4:A6"/>
    <mergeCell ref="D4:D6"/>
    <mergeCell ref="B4:B6"/>
    <mergeCell ref="C4:C6"/>
  </mergeCells>
  <printOptions/>
  <pageMargins left="1.1811023622047243" right="0.7874015748031495" top="1.574803149606299" bottom="0.7874015748031495" header="0.4999999924907534" footer="0.4999999924907534"/>
  <pageSetup fitToHeight="10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34" t="s">
        <v>17</v>
      </c>
      <c r="B1" s="35"/>
      <c r="C1" s="35"/>
      <c r="D1" s="35"/>
      <c r="E1" s="35"/>
      <c r="F1" s="35"/>
      <c r="G1" s="36"/>
      <c r="H1" s="36"/>
    </row>
    <row r="2" spans="1:8" ht="29.25" customHeight="1">
      <c r="A2" s="37" t="s">
        <v>96</v>
      </c>
      <c r="B2" s="37"/>
      <c r="C2" s="38"/>
      <c r="D2" s="38"/>
      <c r="E2" s="38"/>
      <c r="F2" s="38"/>
      <c r="G2" s="39"/>
      <c r="H2" s="39"/>
    </row>
    <row r="3" spans="1:9" ht="12.75" customHeight="1">
      <c r="A3" s="40"/>
      <c r="B3" s="41"/>
      <c r="C3" s="41"/>
      <c r="D3" s="41"/>
      <c r="E3" s="41"/>
      <c r="F3" s="41"/>
      <c r="I3" s="41" t="s">
        <v>68</v>
      </c>
    </row>
    <row r="4" spans="1:9" ht="12.75" customHeight="1">
      <c r="A4" s="77" t="s">
        <v>63</v>
      </c>
      <c r="B4" s="76" t="s">
        <v>102</v>
      </c>
      <c r="C4" s="77" t="s">
        <v>12</v>
      </c>
      <c r="D4" s="76" t="s">
        <v>78</v>
      </c>
      <c r="E4" s="76" t="s">
        <v>65</v>
      </c>
      <c r="F4" s="76" t="s">
        <v>19</v>
      </c>
      <c r="G4" s="76" t="s">
        <v>86</v>
      </c>
      <c r="H4" s="76" t="s">
        <v>32</v>
      </c>
      <c r="I4" s="76" t="s">
        <v>6</v>
      </c>
    </row>
    <row r="5" spans="1:9" ht="12.75" customHeight="1">
      <c r="A5" s="77"/>
      <c r="B5" s="76"/>
      <c r="C5" s="77"/>
      <c r="D5" s="76"/>
      <c r="E5" s="76"/>
      <c r="F5" s="76"/>
      <c r="G5" s="76"/>
      <c r="H5" s="76"/>
      <c r="I5" s="76"/>
    </row>
    <row r="6" spans="1:9" ht="12.75" customHeight="1">
      <c r="A6" s="77"/>
      <c r="B6" s="76"/>
      <c r="C6" s="77"/>
      <c r="D6" s="76"/>
      <c r="E6" s="76"/>
      <c r="F6" s="76"/>
      <c r="G6" s="76"/>
      <c r="H6" s="78"/>
      <c r="I6" s="76"/>
    </row>
    <row r="7" spans="1:9" ht="21" customHeight="1">
      <c r="A7" s="66" t="s">
        <v>30</v>
      </c>
      <c r="B7" s="67">
        <f>SUM(C7:G7)</f>
        <v>537.5183999999999</v>
      </c>
      <c r="C7" s="62">
        <v>126.8684</v>
      </c>
      <c r="D7" s="62">
        <v>410.65</v>
      </c>
      <c r="E7" s="62">
        <v>0</v>
      </c>
      <c r="F7" s="62">
        <v>0</v>
      </c>
      <c r="G7" s="65">
        <v>0</v>
      </c>
      <c r="H7" s="62">
        <v>0</v>
      </c>
      <c r="I7" s="64">
        <v>0</v>
      </c>
    </row>
    <row r="8" spans="1:9" ht="21" customHeight="1">
      <c r="A8" s="66" t="s">
        <v>89</v>
      </c>
      <c r="B8" s="67">
        <f>SUM(C8:G8)</f>
        <v>537.5183999999999</v>
      </c>
      <c r="C8" s="62">
        <v>126.8684</v>
      </c>
      <c r="D8" s="62">
        <v>410.65</v>
      </c>
      <c r="E8" s="62">
        <v>0</v>
      </c>
      <c r="F8" s="62">
        <v>0</v>
      </c>
      <c r="G8" s="65">
        <v>0</v>
      </c>
      <c r="H8" s="62">
        <v>0</v>
      </c>
      <c r="I8" s="64">
        <v>0</v>
      </c>
    </row>
    <row r="9" spans="1:9" ht="12.7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2:9" ht="12.75" customHeight="1">
      <c r="B11" s="33"/>
      <c r="C11" s="33"/>
      <c r="G11" s="33"/>
      <c r="H11" s="33"/>
      <c r="I11" s="33"/>
    </row>
    <row r="12" spans="2:9" ht="12.75" customHeight="1">
      <c r="B12" s="33"/>
      <c r="C12" s="33"/>
      <c r="G12" s="33"/>
      <c r="H12" s="33"/>
      <c r="I12" s="33"/>
    </row>
    <row r="13" spans="2:9" ht="12.75" customHeight="1">
      <c r="B13" s="33"/>
      <c r="C13" s="33"/>
      <c r="G13" s="33"/>
      <c r="H13" s="33"/>
      <c r="I13" s="33"/>
    </row>
    <row r="14" spans="2:9" ht="12.75" customHeight="1">
      <c r="B14" s="33"/>
      <c r="G14" s="33"/>
      <c r="H14" s="33"/>
      <c r="I14" s="33"/>
    </row>
    <row r="15" spans="2:9" ht="12.75" customHeight="1">
      <c r="B15" s="33"/>
      <c r="I15" s="33"/>
    </row>
    <row r="16" spans="3:9" ht="12.75" customHeight="1">
      <c r="C16" s="33"/>
      <c r="I16" s="33"/>
    </row>
    <row r="17" spans="7:9" ht="12.75" customHeight="1">
      <c r="G17" s="33"/>
      <c r="H17" s="33"/>
      <c r="I17" s="33"/>
    </row>
    <row r="18" spans="7:8" ht="12.75" customHeight="1">
      <c r="G18" s="33"/>
      <c r="H18" s="33"/>
    </row>
    <row r="19" spans="7:8" ht="12.75" customHeight="1">
      <c r="G19" s="33"/>
      <c r="H19" s="33"/>
    </row>
    <row r="20" spans="7:8" ht="12.75" customHeight="1">
      <c r="G20" s="33"/>
      <c r="H20" s="33"/>
    </row>
    <row r="21" ht="12.75" customHeight="1"/>
    <row r="22" ht="12.75" customHeight="1">
      <c r="E22" s="33"/>
    </row>
  </sheetData>
  <sheetProtection/>
  <mergeCells count="9">
    <mergeCell ref="I4:I6"/>
    <mergeCell ref="E4:E6"/>
    <mergeCell ref="F4:F6"/>
    <mergeCell ref="G4:G6"/>
    <mergeCell ref="A4:A6"/>
    <mergeCell ref="B4:B6"/>
    <mergeCell ref="C4:C6"/>
    <mergeCell ref="D4:D6"/>
    <mergeCell ref="H4:H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3">
      <selection activeCell="D14" sqref="D14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111</v>
      </c>
      <c r="B1" s="3"/>
      <c r="C1" s="3"/>
      <c r="D1" s="3"/>
      <c r="E1" s="4"/>
      <c r="F1" s="4"/>
    </row>
    <row r="2" spans="1:6" ht="15.75" customHeight="1">
      <c r="A2" s="5" t="s">
        <v>55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68</v>
      </c>
      <c r="E3" s="10"/>
      <c r="F3" s="10"/>
    </row>
    <row r="4" spans="1:6" ht="21" customHeight="1">
      <c r="A4" s="11" t="s">
        <v>5</v>
      </c>
      <c r="B4" s="11"/>
      <c r="C4" s="11" t="s">
        <v>44</v>
      </c>
      <c r="D4" s="11"/>
      <c r="E4" s="12"/>
      <c r="F4" s="12"/>
    </row>
    <row r="5" spans="1:6" ht="21" customHeight="1">
      <c r="A5" s="13" t="s">
        <v>22</v>
      </c>
      <c r="B5" s="13" t="s">
        <v>62</v>
      </c>
      <c r="C5" s="13" t="s">
        <v>22</v>
      </c>
      <c r="D5" s="13" t="s">
        <v>62</v>
      </c>
      <c r="E5" s="14"/>
      <c r="F5" s="14"/>
    </row>
    <row r="6" spans="1:6" ht="21" customHeight="1">
      <c r="A6" s="15" t="s">
        <v>120</v>
      </c>
      <c r="B6" s="23">
        <v>537.52</v>
      </c>
      <c r="C6" s="1" t="s">
        <v>20</v>
      </c>
      <c r="D6" s="23">
        <v>0</v>
      </c>
      <c r="E6" s="14"/>
      <c r="F6" s="14"/>
    </row>
    <row r="7" spans="1:6" ht="21" customHeight="1">
      <c r="A7" s="42" t="s">
        <v>98</v>
      </c>
      <c r="B7" s="23">
        <v>0</v>
      </c>
      <c r="C7" s="1" t="s">
        <v>59</v>
      </c>
      <c r="D7" s="23">
        <v>0</v>
      </c>
      <c r="E7" s="12"/>
      <c r="F7" s="12"/>
    </row>
    <row r="8" spans="1:6" ht="21" customHeight="1">
      <c r="A8" s="42" t="s">
        <v>14</v>
      </c>
      <c r="B8" s="23"/>
      <c r="C8" s="1" t="s">
        <v>61</v>
      </c>
      <c r="D8" s="23">
        <v>0</v>
      </c>
      <c r="E8" s="12"/>
      <c r="F8" s="12"/>
    </row>
    <row r="9" spans="1:6" ht="21" customHeight="1">
      <c r="A9" s="42"/>
      <c r="B9" s="23"/>
      <c r="C9" s="1" t="s">
        <v>50</v>
      </c>
      <c r="D9" s="23">
        <v>0</v>
      </c>
      <c r="E9" s="12"/>
      <c r="F9" s="12"/>
    </row>
    <row r="10" spans="1:6" ht="21" customHeight="1">
      <c r="A10" s="42"/>
      <c r="B10" s="23"/>
      <c r="C10" s="1" t="s">
        <v>0</v>
      </c>
      <c r="D10" s="23">
        <v>0</v>
      </c>
      <c r="E10" s="12"/>
      <c r="F10" s="12"/>
    </row>
    <row r="11" spans="1:6" ht="21" customHeight="1">
      <c r="A11" s="42"/>
      <c r="B11" s="23"/>
      <c r="C11" s="43" t="s">
        <v>115</v>
      </c>
      <c r="D11" s="23">
        <v>537.52</v>
      </c>
      <c r="E11" s="12"/>
      <c r="F11" s="12"/>
    </row>
    <row r="12" spans="1:6" ht="21" customHeight="1">
      <c r="A12" s="42"/>
      <c r="B12" s="23"/>
      <c r="C12" s="1" t="s">
        <v>18</v>
      </c>
      <c r="D12" s="23">
        <v>0</v>
      </c>
      <c r="E12" s="12"/>
      <c r="F12" s="12"/>
    </row>
    <row r="13" spans="1:6" ht="21" customHeight="1">
      <c r="A13" s="15"/>
      <c r="B13" s="22"/>
      <c r="C13" s="1" t="s">
        <v>75</v>
      </c>
      <c r="D13" s="23">
        <v>0</v>
      </c>
      <c r="E13" s="12"/>
      <c r="F13" s="12"/>
    </row>
    <row r="14" spans="1:6" ht="21" customHeight="1">
      <c r="A14" s="15"/>
      <c r="B14" s="22"/>
      <c r="C14" s="1" t="s">
        <v>69</v>
      </c>
      <c r="D14" s="23">
        <v>0</v>
      </c>
      <c r="E14" s="12"/>
      <c r="F14" s="12"/>
    </row>
    <row r="15" spans="1:6" ht="21" customHeight="1">
      <c r="A15" s="15"/>
      <c r="B15" s="22"/>
      <c r="C15" s="1" t="s">
        <v>104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112</v>
      </c>
      <c r="D16" s="23">
        <v>0</v>
      </c>
      <c r="E16" s="12"/>
      <c r="F16" s="12"/>
    </row>
    <row r="17" spans="1:6" ht="21" customHeight="1">
      <c r="A17" s="15"/>
      <c r="B17" s="23"/>
      <c r="C17" s="1" t="s">
        <v>99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91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39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51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92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80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109</v>
      </c>
      <c r="D23" s="23">
        <v>0</v>
      </c>
      <c r="E23" s="25"/>
      <c r="F23" s="24"/>
    </row>
    <row r="24" spans="1:6" ht="24.75" customHeight="1">
      <c r="A24" s="13"/>
      <c r="B24" s="23"/>
      <c r="C24" s="15" t="s">
        <v>42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34</v>
      </c>
      <c r="D25" s="60">
        <v>0</v>
      </c>
      <c r="E25" s="25"/>
      <c r="F25" s="24"/>
    </row>
    <row r="26" spans="1:6" ht="18" customHeight="1">
      <c r="A26" s="13"/>
      <c r="B26" s="23"/>
      <c r="C26" s="20" t="s">
        <v>70</v>
      </c>
      <c r="D26" s="23">
        <v>0</v>
      </c>
      <c r="E26" s="25"/>
      <c r="F26" s="24"/>
    </row>
    <row r="27" spans="1:6" ht="21" customHeight="1">
      <c r="A27" s="13" t="s">
        <v>88</v>
      </c>
      <c r="B27" s="23">
        <f>B6+B7</f>
        <v>537.52</v>
      </c>
      <c r="C27" s="13" t="s">
        <v>54</v>
      </c>
      <c r="D27" s="26">
        <f>SUM(D6:D26)</f>
        <v>537.52</v>
      </c>
      <c r="E27" s="27"/>
      <c r="F27" s="28"/>
    </row>
    <row r="28" spans="1:6" ht="21" customHeight="1">
      <c r="A28" s="15" t="s">
        <v>9</v>
      </c>
      <c r="B28" s="23"/>
      <c r="C28" s="1" t="s">
        <v>41</v>
      </c>
      <c r="D28" s="23"/>
      <c r="E28" s="28"/>
      <c r="F28" s="28"/>
    </row>
    <row r="29" spans="1:6" ht="21" customHeight="1">
      <c r="A29" s="29" t="s">
        <v>114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94</v>
      </c>
      <c r="B30" s="23"/>
      <c r="C30" s="30"/>
      <c r="D30" s="23"/>
      <c r="E30" s="24"/>
      <c r="F30" s="24"/>
    </row>
    <row r="31" spans="1:6" ht="21" customHeight="1">
      <c r="A31" s="29" t="s">
        <v>13</v>
      </c>
      <c r="B31" s="23"/>
      <c r="C31" s="15"/>
      <c r="D31" s="23"/>
      <c r="E31" s="24"/>
      <c r="F31" s="24"/>
    </row>
    <row r="32" spans="1:6" ht="21" customHeight="1">
      <c r="A32" s="13" t="s">
        <v>84</v>
      </c>
      <c r="B32" s="23">
        <f>B27</f>
        <v>537.52</v>
      </c>
      <c r="C32" s="13" t="s">
        <v>103</v>
      </c>
      <c r="D32" s="23">
        <f>B32</f>
        <v>537.52</v>
      </c>
      <c r="E32" s="24"/>
      <c r="F32" s="24"/>
    </row>
    <row r="33" spans="1:6" ht="27.75" customHeight="1">
      <c r="A33" s="31"/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PageLayoutView="0" workbookViewId="0" topLeftCell="A1">
      <selection activeCell="C9" sqref="C9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34" t="s">
        <v>82</v>
      </c>
      <c r="B1" s="44"/>
      <c r="C1" s="44"/>
      <c r="D1" s="44"/>
      <c r="E1" s="44"/>
    </row>
    <row r="2" spans="1:5" ht="24" customHeight="1">
      <c r="A2" s="37" t="s">
        <v>66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20.25" customHeight="1">
      <c r="A4" s="79" t="s">
        <v>45</v>
      </c>
      <c r="B4" s="48" t="s">
        <v>62</v>
      </c>
      <c r="C4" s="48"/>
      <c r="D4" s="48"/>
      <c r="E4" s="77" t="s">
        <v>74</v>
      </c>
    </row>
    <row r="5" spans="1:5" ht="20.25" customHeight="1">
      <c r="A5" s="79"/>
      <c r="B5" s="47" t="s">
        <v>30</v>
      </c>
      <c r="C5" s="47" t="s">
        <v>12</v>
      </c>
      <c r="D5" s="47" t="s">
        <v>78</v>
      </c>
      <c r="E5" s="77"/>
    </row>
    <row r="6" spans="1:5" ht="18" customHeight="1">
      <c r="A6" s="66" t="s">
        <v>30</v>
      </c>
      <c r="B6" s="62">
        <f>SUM(C6:D6)</f>
        <v>537.5183999999999</v>
      </c>
      <c r="C6" s="62">
        <v>126.8684</v>
      </c>
      <c r="D6" s="62">
        <v>410.65</v>
      </c>
      <c r="E6" s="62">
        <v>0</v>
      </c>
    </row>
    <row r="7" spans="1:7" ht="18" customHeight="1">
      <c r="A7" s="66" t="s">
        <v>89</v>
      </c>
      <c r="B7" s="62">
        <f aca="true" t="shared" si="0" ref="B7:B12">SUM(C7:D7)</f>
        <v>537.5183999999999</v>
      </c>
      <c r="C7" s="62">
        <v>126.8684</v>
      </c>
      <c r="D7" s="62">
        <f>SUM(D8:D11)</f>
        <v>410.65</v>
      </c>
      <c r="E7" s="62">
        <v>0</v>
      </c>
      <c r="G7" s="33"/>
    </row>
    <row r="8" spans="1:7" ht="18" customHeight="1">
      <c r="A8" s="82" t="s">
        <v>124</v>
      </c>
      <c r="B8" s="62">
        <f t="shared" si="0"/>
        <v>132.78</v>
      </c>
      <c r="C8" s="62"/>
      <c r="D8" s="62">
        <v>132.78</v>
      </c>
      <c r="E8" s="62">
        <v>0</v>
      </c>
      <c r="G8" s="33"/>
    </row>
    <row r="9" spans="1:7" ht="18" customHeight="1">
      <c r="A9" s="82" t="s">
        <v>125</v>
      </c>
      <c r="B9" s="62">
        <f t="shared" si="0"/>
        <v>36.92</v>
      </c>
      <c r="C9" s="62"/>
      <c r="D9" s="62">
        <v>36.92</v>
      </c>
      <c r="E9" s="62"/>
      <c r="G9" s="33"/>
    </row>
    <row r="10" spans="1:7" ht="18" customHeight="1">
      <c r="A10" s="82" t="s">
        <v>126</v>
      </c>
      <c r="B10" s="62">
        <f t="shared" si="0"/>
        <v>234.63</v>
      </c>
      <c r="C10" s="62"/>
      <c r="D10" s="62">
        <v>234.63</v>
      </c>
      <c r="E10" s="62"/>
      <c r="G10" s="33"/>
    </row>
    <row r="11" spans="1:7" ht="18" customHeight="1">
      <c r="A11" s="82" t="s">
        <v>127</v>
      </c>
      <c r="B11" s="62">
        <f t="shared" si="0"/>
        <v>133.1884</v>
      </c>
      <c r="C11" s="62">
        <v>126.8684</v>
      </c>
      <c r="D11" s="62">
        <v>6.32</v>
      </c>
      <c r="E11" s="62">
        <v>0</v>
      </c>
      <c r="G11" s="33"/>
    </row>
    <row r="12" spans="1:5" ht="18" customHeight="1">
      <c r="A12" s="66" t="s">
        <v>77</v>
      </c>
      <c r="B12" s="62">
        <f t="shared" si="0"/>
        <v>133.1884</v>
      </c>
      <c r="C12" s="62">
        <v>126.8684</v>
      </c>
      <c r="D12" s="62">
        <v>6.32</v>
      </c>
      <c r="E12" s="62">
        <v>0</v>
      </c>
    </row>
    <row r="13" spans="1:7" ht="12.75" customHeight="1">
      <c r="A13" s="33"/>
      <c r="B13" s="33"/>
      <c r="C13" s="33"/>
      <c r="D13" s="33"/>
      <c r="E13" s="33"/>
      <c r="G13" s="33"/>
    </row>
    <row r="14" spans="1:7" ht="12.75" customHeight="1">
      <c r="A14" s="33" t="s">
        <v>121</v>
      </c>
      <c r="B14" s="33"/>
      <c r="C14" s="33"/>
      <c r="D14" s="33"/>
      <c r="E14" s="33"/>
      <c r="G14" s="33"/>
    </row>
    <row r="15" spans="1:5" ht="12.75" customHeight="1">
      <c r="A15" s="33"/>
      <c r="B15" s="33"/>
      <c r="C15" s="33"/>
      <c r="D15" s="33"/>
      <c r="E15" s="33"/>
    </row>
    <row r="16" spans="1:2" ht="12.75" customHeight="1">
      <c r="A16" s="33"/>
      <c r="B16" s="33"/>
    </row>
    <row r="17" ht="12.75" customHeight="1">
      <c r="B17" s="33"/>
    </row>
    <row r="18" ht="12.75" customHeight="1">
      <c r="B18" s="33"/>
    </row>
    <row r="19" ht="11.25">
      <c r="H19" s="33"/>
    </row>
    <row r="31" ht="11.25">
      <c r="B31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tabSelected="1" zoomScalePageLayoutView="0" workbookViewId="0" topLeftCell="A1">
      <selection activeCell="B6" sqref="B6:B28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4" t="s">
        <v>47</v>
      </c>
      <c r="B1" s="49"/>
      <c r="C1" s="49"/>
      <c r="D1" s="49"/>
      <c r="E1" s="49"/>
    </row>
    <row r="2" spans="1:5" ht="24" customHeight="1">
      <c r="A2" s="37" t="s">
        <v>2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18" customHeight="1">
      <c r="A4" s="79" t="s">
        <v>45</v>
      </c>
      <c r="B4" s="48" t="s">
        <v>62</v>
      </c>
      <c r="C4" s="48"/>
      <c r="D4" s="48"/>
      <c r="E4" s="77" t="s">
        <v>74</v>
      </c>
    </row>
    <row r="5" spans="1:5" ht="16.5" customHeight="1">
      <c r="A5" s="79"/>
      <c r="B5" s="47" t="s">
        <v>30</v>
      </c>
      <c r="C5" s="47" t="s">
        <v>33</v>
      </c>
      <c r="D5" s="47" t="s">
        <v>73</v>
      </c>
      <c r="E5" s="77"/>
    </row>
    <row r="6" spans="1:5" ht="21" customHeight="1">
      <c r="A6" s="66" t="s">
        <v>30</v>
      </c>
      <c r="B6" s="62">
        <f>SUM(C6:D6)</f>
        <v>537.5194</v>
      </c>
      <c r="C6" s="62">
        <v>113.9794</v>
      </c>
      <c r="D6" s="62">
        <v>423.54</v>
      </c>
      <c r="E6" s="62">
        <v>0</v>
      </c>
    </row>
    <row r="7" spans="1:5" ht="21" customHeight="1">
      <c r="A7" s="66" t="s">
        <v>72</v>
      </c>
      <c r="B7" s="62">
        <f aca="true" t="shared" si="0" ref="B7:B28">SUM(C7:D7)</f>
        <v>113.9674</v>
      </c>
      <c r="C7" s="62">
        <v>113.9674</v>
      </c>
      <c r="D7" s="62">
        <v>0</v>
      </c>
      <c r="E7" s="62">
        <v>0</v>
      </c>
    </row>
    <row r="8" spans="1:5" ht="21" customHeight="1">
      <c r="A8" s="66" t="s">
        <v>108</v>
      </c>
      <c r="B8" s="62">
        <f t="shared" si="0"/>
        <v>19.2408</v>
      </c>
      <c r="C8" s="62">
        <v>19.2408</v>
      </c>
      <c r="D8" s="62">
        <v>0</v>
      </c>
      <c r="E8" s="62">
        <v>0</v>
      </c>
    </row>
    <row r="9" spans="1:5" ht="21" customHeight="1">
      <c r="A9" s="66" t="s">
        <v>60</v>
      </c>
      <c r="B9" s="62">
        <f t="shared" si="0"/>
        <v>6.9807</v>
      </c>
      <c r="C9" s="62">
        <v>6.9807</v>
      </c>
      <c r="D9" s="62">
        <v>0</v>
      </c>
      <c r="E9" s="62">
        <v>0</v>
      </c>
    </row>
    <row r="10" spans="1:5" ht="21" customHeight="1">
      <c r="A10" s="66" t="s">
        <v>76</v>
      </c>
      <c r="B10" s="62">
        <f t="shared" si="0"/>
        <v>0.588</v>
      </c>
      <c r="C10" s="62">
        <v>0.588</v>
      </c>
      <c r="D10" s="62">
        <v>0</v>
      </c>
      <c r="E10" s="62">
        <v>0</v>
      </c>
    </row>
    <row r="11" spans="1:5" ht="21" customHeight="1">
      <c r="A11" s="66" t="s">
        <v>35</v>
      </c>
      <c r="B11" s="62">
        <f t="shared" si="0"/>
        <v>31.4095</v>
      </c>
      <c r="C11" s="62">
        <v>31.4095</v>
      </c>
      <c r="D11" s="62">
        <v>0</v>
      </c>
      <c r="E11" s="62">
        <v>0</v>
      </c>
    </row>
    <row r="12" spans="1:5" ht="21" customHeight="1">
      <c r="A12" s="66" t="s">
        <v>3</v>
      </c>
      <c r="B12" s="62">
        <f t="shared" si="0"/>
        <v>7.8108</v>
      </c>
      <c r="C12" s="62">
        <v>7.8108</v>
      </c>
      <c r="D12" s="62">
        <v>0</v>
      </c>
      <c r="E12" s="62">
        <v>0</v>
      </c>
    </row>
    <row r="13" spans="1:5" ht="21" customHeight="1">
      <c r="A13" s="66" t="s">
        <v>37</v>
      </c>
      <c r="B13" s="62">
        <f t="shared" si="0"/>
        <v>3.906</v>
      </c>
      <c r="C13" s="62">
        <v>3.906</v>
      </c>
      <c r="D13" s="62">
        <v>0</v>
      </c>
      <c r="E13" s="62">
        <v>0</v>
      </c>
    </row>
    <row r="14" spans="1:5" ht="21" customHeight="1">
      <c r="A14" s="66" t="s">
        <v>1</v>
      </c>
      <c r="B14" s="62">
        <f t="shared" si="0"/>
        <v>4.8816</v>
      </c>
      <c r="C14" s="62">
        <v>4.8816</v>
      </c>
      <c r="D14" s="62">
        <v>0</v>
      </c>
      <c r="E14" s="62">
        <v>0</v>
      </c>
    </row>
    <row r="15" spans="1:5" ht="21" customHeight="1">
      <c r="A15" s="66" t="s">
        <v>101</v>
      </c>
      <c r="B15" s="62">
        <f t="shared" si="0"/>
        <v>29.0832</v>
      </c>
      <c r="C15" s="62">
        <v>29.0832</v>
      </c>
      <c r="D15" s="62">
        <v>0</v>
      </c>
      <c r="E15" s="62">
        <v>0</v>
      </c>
    </row>
    <row r="16" spans="1:5" ht="21" customHeight="1">
      <c r="A16" s="66" t="s">
        <v>49</v>
      </c>
      <c r="B16" s="62">
        <f t="shared" si="0"/>
        <v>0.5148</v>
      </c>
      <c r="C16" s="62">
        <v>0.5148</v>
      </c>
      <c r="D16" s="62">
        <v>0</v>
      </c>
      <c r="E16" s="62">
        <v>0</v>
      </c>
    </row>
    <row r="17" spans="1:5" ht="21" customHeight="1">
      <c r="A17" s="66" t="s">
        <v>11</v>
      </c>
      <c r="B17" s="62">
        <f t="shared" si="0"/>
        <v>1.32</v>
      </c>
      <c r="C17" s="62">
        <v>1.32</v>
      </c>
      <c r="D17" s="62">
        <v>0</v>
      </c>
      <c r="E17" s="62">
        <v>0</v>
      </c>
    </row>
    <row r="18" spans="1:5" ht="21" customHeight="1">
      <c r="A18" s="66" t="s">
        <v>97</v>
      </c>
      <c r="B18" s="62">
        <f t="shared" si="0"/>
        <v>3.24</v>
      </c>
      <c r="C18" s="62">
        <v>3.24</v>
      </c>
      <c r="D18" s="62">
        <v>0</v>
      </c>
      <c r="E18" s="62">
        <v>0</v>
      </c>
    </row>
    <row r="19" spans="1:5" ht="21" customHeight="1">
      <c r="A19" s="66" t="s">
        <v>53</v>
      </c>
      <c r="B19" s="62">
        <f t="shared" si="0"/>
        <v>4.992</v>
      </c>
      <c r="C19" s="62">
        <v>4.992</v>
      </c>
      <c r="D19" s="62">
        <v>0</v>
      </c>
      <c r="E19" s="62">
        <v>0</v>
      </c>
    </row>
    <row r="20" spans="1:5" ht="21" customHeight="1">
      <c r="A20" s="66" t="s">
        <v>87</v>
      </c>
      <c r="B20" s="62">
        <f t="shared" si="0"/>
        <v>423.539</v>
      </c>
      <c r="C20" s="62">
        <v>0</v>
      </c>
      <c r="D20" s="62">
        <f>SUM(D21:D26)</f>
        <v>423.539</v>
      </c>
      <c r="E20" s="62">
        <v>0</v>
      </c>
    </row>
    <row r="21" spans="1:5" ht="21" customHeight="1">
      <c r="A21" s="66" t="s">
        <v>56</v>
      </c>
      <c r="B21" s="62">
        <f t="shared" si="0"/>
        <v>7.2</v>
      </c>
      <c r="C21" s="62">
        <v>0</v>
      </c>
      <c r="D21" s="62">
        <v>7.2</v>
      </c>
      <c r="E21" s="62">
        <v>0</v>
      </c>
    </row>
    <row r="22" spans="1:5" ht="21" customHeight="1">
      <c r="A22" s="66" t="s">
        <v>29</v>
      </c>
      <c r="B22" s="62">
        <f t="shared" si="0"/>
        <v>0.7598</v>
      </c>
      <c r="C22" s="62">
        <v>0</v>
      </c>
      <c r="D22" s="62">
        <v>0.7598</v>
      </c>
      <c r="E22" s="62">
        <v>0</v>
      </c>
    </row>
    <row r="23" spans="1:5" ht="21" customHeight="1">
      <c r="A23" s="66" t="s">
        <v>81</v>
      </c>
      <c r="B23" s="62">
        <f t="shared" si="0"/>
        <v>1.3292</v>
      </c>
      <c r="C23" s="62">
        <v>0</v>
      </c>
      <c r="D23" s="62">
        <v>1.3292</v>
      </c>
      <c r="E23" s="62">
        <v>0</v>
      </c>
    </row>
    <row r="24" spans="1:5" ht="21" customHeight="1">
      <c r="A24" s="66" t="s">
        <v>71</v>
      </c>
      <c r="B24" s="62">
        <f t="shared" si="0"/>
        <v>0.6</v>
      </c>
      <c r="C24" s="62">
        <v>0</v>
      </c>
      <c r="D24" s="62">
        <v>0.6</v>
      </c>
      <c r="E24" s="62">
        <v>0</v>
      </c>
    </row>
    <row r="25" spans="1:5" ht="21" customHeight="1">
      <c r="A25" s="82" t="s">
        <v>128</v>
      </c>
      <c r="B25" s="62">
        <f t="shared" si="0"/>
        <v>410.65</v>
      </c>
      <c r="C25" s="62"/>
      <c r="D25" s="62">
        <v>410.65</v>
      </c>
      <c r="E25" s="62"/>
    </row>
    <row r="26" spans="1:5" ht="21" customHeight="1">
      <c r="A26" s="66" t="s">
        <v>58</v>
      </c>
      <c r="B26" s="62">
        <f t="shared" si="0"/>
        <v>3</v>
      </c>
      <c r="C26" s="62">
        <v>0</v>
      </c>
      <c r="D26" s="62">
        <v>3</v>
      </c>
      <c r="E26" s="62">
        <v>0</v>
      </c>
    </row>
    <row r="27" spans="1:5" ht="21" customHeight="1">
      <c r="A27" s="66" t="s">
        <v>7</v>
      </c>
      <c r="B27" s="62">
        <f t="shared" si="0"/>
        <v>0.012</v>
      </c>
      <c r="C27" s="62">
        <v>0.012</v>
      </c>
      <c r="D27" s="62">
        <v>0</v>
      </c>
      <c r="E27" s="62">
        <v>0</v>
      </c>
    </row>
    <row r="28" spans="1:5" ht="21" customHeight="1">
      <c r="A28" s="66" t="s">
        <v>10</v>
      </c>
      <c r="B28" s="62">
        <f t="shared" si="0"/>
        <v>0.012</v>
      </c>
      <c r="C28" s="62">
        <v>0.012</v>
      </c>
      <c r="D28" s="62">
        <v>0</v>
      </c>
      <c r="E28" s="62">
        <v>0</v>
      </c>
    </row>
    <row r="29" spans="1:5" ht="12.75" customHeight="1">
      <c r="A29" s="33"/>
      <c r="B29" s="33"/>
      <c r="C29" s="33"/>
      <c r="D29" s="33"/>
      <c r="E29" s="33"/>
    </row>
    <row r="30" spans="1:5" ht="12.75" customHeight="1">
      <c r="A30" s="33" t="s">
        <v>67</v>
      </c>
      <c r="B30" s="33"/>
      <c r="C30" s="33"/>
      <c r="D30" s="33"/>
      <c r="E30" s="33"/>
    </row>
    <row r="31" spans="1:5" ht="12.75" customHeight="1">
      <c r="A31" s="33"/>
      <c r="B31" s="33"/>
      <c r="C31" s="33"/>
      <c r="D31" s="33"/>
      <c r="E31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34" t="s">
        <v>16</v>
      </c>
      <c r="B1" s="44"/>
      <c r="C1" s="44"/>
      <c r="D1" s="44"/>
      <c r="E1" s="44"/>
    </row>
    <row r="2" spans="1:5" ht="24" customHeight="1">
      <c r="A2" s="37" t="s">
        <v>40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20.25" customHeight="1">
      <c r="A4" s="79" t="s">
        <v>45</v>
      </c>
      <c r="B4" s="48" t="s">
        <v>62</v>
      </c>
      <c r="C4" s="48"/>
      <c r="D4" s="48"/>
      <c r="E4" s="77" t="s">
        <v>74</v>
      </c>
    </row>
    <row r="5" spans="1:5" ht="20.25" customHeight="1">
      <c r="A5" s="79"/>
      <c r="B5" s="47" t="s">
        <v>30</v>
      </c>
      <c r="C5" s="47" t="s">
        <v>12</v>
      </c>
      <c r="D5" s="47" t="s">
        <v>78</v>
      </c>
      <c r="E5" s="77"/>
    </row>
    <row r="6" spans="1:5" ht="18" customHeight="1">
      <c r="A6" s="66"/>
      <c r="B6" s="62"/>
      <c r="C6" s="62"/>
      <c r="D6" s="62"/>
      <c r="E6" s="62"/>
    </row>
    <row r="7" spans="1:5" ht="12.75" customHeight="1">
      <c r="A7" s="33"/>
      <c r="B7" s="33"/>
      <c r="C7" s="33"/>
      <c r="D7" s="33"/>
      <c r="E7" s="33"/>
    </row>
    <row r="8" spans="1:5" ht="12.75" customHeight="1">
      <c r="A8" s="33" t="s">
        <v>121</v>
      </c>
      <c r="B8" s="33"/>
      <c r="C8" s="33"/>
      <c r="D8" s="33"/>
      <c r="E8" s="33"/>
    </row>
    <row r="9" spans="1:5" ht="12.7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2" ht="12.75" customHeight="1">
      <c r="A11" s="33"/>
      <c r="B11" s="33"/>
    </row>
    <row r="12" spans="1:2" ht="12.75" customHeight="1">
      <c r="A12" s="33"/>
      <c r="B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34" t="s">
        <v>15</v>
      </c>
      <c r="B1" s="50"/>
      <c r="C1" s="50"/>
      <c r="D1" s="50"/>
      <c r="E1" s="50"/>
      <c r="F1" s="50"/>
    </row>
    <row r="2" spans="1:6" ht="24.75" customHeight="1">
      <c r="A2" s="51" t="s">
        <v>110</v>
      </c>
      <c r="B2" s="51"/>
      <c r="C2" s="52"/>
      <c r="D2" s="52"/>
      <c r="E2" s="52"/>
      <c r="F2" s="52"/>
    </row>
    <row r="3" spans="1:6" ht="12.75" customHeight="1">
      <c r="A3" s="44"/>
      <c r="B3" s="53"/>
      <c r="C3" s="53"/>
      <c r="D3" s="53"/>
      <c r="E3" s="53"/>
      <c r="F3" s="53"/>
    </row>
    <row r="4" spans="1:6" ht="22.5" customHeight="1">
      <c r="A4" s="45"/>
      <c r="B4" s="34"/>
      <c r="C4" s="49"/>
      <c r="D4" s="49"/>
      <c r="E4" s="49"/>
      <c r="F4" s="54" t="s">
        <v>68</v>
      </c>
    </row>
    <row r="5" spans="1:6" ht="22.5" customHeight="1">
      <c r="A5" s="80" t="s">
        <v>30</v>
      </c>
      <c r="B5" s="79" t="s">
        <v>31</v>
      </c>
      <c r="C5" s="81" t="s">
        <v>85</v>
      </c>
      <c r="D5" s="81"/>
      <c r="E5" s="81"/>
      <c r="F5" s="80" t="s">
        <v>64</v>
      </c>
    </row>
    <row r="6" spans="1:6" ht="15.75" customHeight="1">
      <c r="A6" s="80"/>
      <c r="B6" s="79"/>
      <c r="C6" s="55" t="s">
        <v>113</v>
      </c>
      <c r="D6" s="56" t="s">
        <v>122</v>
      </c>
      <c r="E6" s="57" t="s">
        <v>26</v>
      </c>
      <c r="F6" s="80"/>
    </row>
    <row r="7" spans="1:6" ht="21" customHeight="1">
      <c r="A7" s="62"/>
      <c r="B7" s="62"/>
      <c r="C7" s="62"/>
      <c r="D7" s="62"/>
      <c r="E7" s="62"/>
      <c r="F7" s="62"/>
    </row>
    <row r="8" spans="1:6" ht="12.75" customHeight="1">
      <c r="A8" s="33"/>
      <c r="B8" s="33"/>
      <c r="C8" s="33"/>
      <c r="D8" s="33"/>
      <c r="E8" s="33"/>
      <c r="F8" s="33"/>
    </row>
    <row r="9" spans="1:6" ht="12.75" customHeight="1">
      <c r="A9" s="33" t="s">
        <v>93</v>
      </c>
      <c r="B9" s="33"/>
      <c r="C9" s="33"/>
      <c r="D9" s="33"/>
      <c r="E9" s="33"/>
      <c r="F9" s="33"/>
    </row>
    <row r="10" spans="2:6" ht="12.75" customHeight="1">
      <c r="B10" s="33"/>
      <c r="C10" s="33"/>
      <c r="D10" s="33"/>
      <c r="E10" s="33"/>
      <c r="F10" s="33"/>
    </row>
    <row r="11" spans="2:6" ht="12.75" customHeight="1">
      <c r="B11" s="33"/>
      <c r="C11" s="33"/>
      <c r="D11" s="33"/>
      <c r="E11" s="33"/>
      <c r="F11" s="33"/>
    </row>
    <row r="12" spans="2:4" ht="12.75" customHeight="1">
      <c r="B12" s="33"/>
      <c r="C12" s="33"/>
      <c r="D12" s="33"/>
    </row>
    <row r="13" spans="2:3" ht="12.75" customHeight="1">
      <c r="B13" s="33"/>
      <c r="C13" s="33"/>
    </row>
    <row r="14" spans="2:3" ht="12.75" customHeight="1">
      <c r="B14" s="33"/>
      <c r="C14" s="33"/>
    </row>
    <row r="15" ht="12.75" customHeight="1">
      <c r="C15" s="33"/>
    </row>
    <row r="16" ht="12.75" customHeight="1">
      <c r="C16" s="33"/>
    </row>
    <row r="17" ht="12.75" customHeight="1">
      <c r="C17" s="33"/>
    </row>
    <row r="18" ht="12.75" customHeight="1">
      <c r="C18" s="33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2020-02-12T01:13:13Z</cp:lastPrinted>
  <dcterms:modified xsi:type="dcterms:W3CDTF">2020-02-12T01:13:54Z</dcterms:modified>
  <cp:category/>
  <cp:version/>
  <cp:contentType/>
  <cp:contentStatus/>
</cp:coreProperties>
</file>