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汇总" sheetId="36" r:id="rId1"/>
    <sheet name="中营村" sheetId="33" r:id="rId2"/>
    <sheet name=" 城上村" sheetId="31" r:id="rId3"/>
    <sheet name="大郑村" sheetId="30" r:id="rId4"/>
    <sheet name="稻地村" sheetId="29" r:id="rId5"/>
    <sheet name="务本一" sheetId="28" r:id="rId6"/>
    <sheet name="双合" sheetId="27" r:id="rId7"/>
    <sheet name="中心庄" sheetId="26" r:id="rId8"/>
    <sheet name="穆家台" sheetId="25" r:id="rId9"/>
    <sheet name="新袁" sheetId="18" r:id="rId10"/>
    <sheet name="小东庄" sheetId="17" r:id="rId11"/>
    <sheet name="窑上" sheetId="16" r:id="rId12"/>
    <sheet name="老圈" sheetId="14" r:id="rId13"/>
    <sheet name="务本三" sheetId="13" r:id="rId14"/>
    <sheet name="官房" sheetId="12" r:id="rId15"/>
    <sheet name="东大桥" sheetId="10" r:id="rId16"/>
    <sheet name="流芳台" sheetId="11" r:id="rId17"/>
  </sheets>
  <definedNames>
    <definedName name="_xlnm.Print_Titles" localSheetId="2">' 城上村'!$1:$5</definedName>
    <definedName name="_xlnm.Print_Titles" localSheetId="3">大郑村!$1:$5</definedName>
    <definedName name="_xlnm.Print_Titles" localSheetId="4">稻地村!$1:$5</definedName>
    <definedName name="_xlnm.Print_Titles" localSheetId="15">东大桥!$1:$5</definedName>
    <definedName name="_xlnm.Print_Titles" localSheetId="14">官房!$1:$5</definedName>
    <definedName name="_xlnm.Print_Titles" localSheetId="0">汇总!$1:$5</definedName>
    <definedName name="_xlnm.Print_Titles" localSheetId="12">老圈!$1:$5</definedName>
    <definedName name="_xlnm.Print_Titles" localSheetId="8">穆家台!$1:$5</definedName>
    <definedName name="_xlnm.Print_Titles" localSheetId="6">双合!$1:$3</definedName>
    <definedName name="_xlnm.Print_Titles" localSheetId="13">务本三!$1:$5</definedName>
    <definedName name="_xlnm.Print_Titles" localSheetId="5">务本一!$1:$5</definedName>
    <definedName name="_xlnm.Print_Titles" localSheetId="10">小东庄!$1:$5</definedName>
    <definedName name="_xlnm.Print_Titles" localSheetId="9">新袁!$1:$5</definedName>
    <definedName name="_xlnm.Print_Titles" localSheetId="11">窑上!$1:$5</definedName>
    <definedName name="_xlnm.Print_Titles" localSheetId="7">中心庄!$1:$5</definedName>
    <definedName name="_xlnm.Print_Titles" localSheetId="1">中营村!$1:$5</definedName>
  </definedNames>
  <calcPr calcId="144525"/>
</workbook>
</file>

<file path=xl/sharedStrings.xml><?xml version="1.0" encoding="utf-8"?>
<sst xmlns="http://schemas.openxmlformats.org/spreadsheetml/2006/main" count="1541" uniqueCount="422">
  <si>
    <t>2022年东丽区金桥街道农作物秸秆综合利用补贴信息明细表</t>
  </si>
  <si>
    <t>单位：亩、元</t>
  </si>
  <si>
    <t>序号</t>
  </si>
  <si>
    <t>编号</t>
  </si>
  <si>
    <t>姓名</t>
  </si>
  <si>
    <t>村民组别</t>
  </si>
  <si>
    <t>有无土地承包协议</t>
  </si>
  <si>
    <t>农作物秸秆综合利用补贴</t>
  </si>
  <si>
    <t>粮食补贴  面积</t>
  </si>
  <si>
    <t>种植        种类</t>
  </si>
  <si>
    <t>补贴标准</t>
  </si>
  <si>
    <t xml:space="preserve">补贴金额                </t>
  </si>
  <si>
    <t>12011000900601001</t>
  </si>
  <si>
    <t>李兴华</t>
  </si>
  <si>
    <t>城上村民一组</t>
  </si>
  <si>
    <t>有</t>
  </si>
  <si>
    <t>玉米</t>
  </si>
  <si>
    <t>12011000900601003</t>
  </si>
  <si>
    <t>刘振喜</t>
  </si>
  <si>
    <t>12011000900601005</t>
  </si>
  <si>
    <t>李兴山</t>
  </si>
  <si>
    <t>12011000900601006</t>
  </si>
  <si>
    <t>胡秀昇</t>
  </si>
  <si>
    <t>12011000900601007</t>
  </si>
  <si>
    <t>刘学金</t>
  </si>
  <si>
    <t>12011000900601008</t>
  </si>
  <si>
    <t>石振霞</t>
  </si>
  <si>
    <t>12011000900601012</t>
  </si>
  <si>
    <t>李嘉林</t>
  </si>
  <si>
    <t>12011000900601013</t>
  </si>
  <si>
    <t>杨振芳</t>
  </si>
  <si>
    <t>12011000900601014</t>
  </si>
  <si>
    <t>李西江</t>
  </si>
  <si>
    <t>12011000900601015</t>
  </si>
  <si>
    <t>任家林</t>
  </si>
  <si>
    <t>12011000900601016</t>
  </si>
  <si>
    <t>窦鲁来</t>
  </si>
  <si>
    <t>12011000900601018</t>
  </si>
  <si>
    <t>王振凤</t>
  </si>
  <si>
    <t>12011000900601019</t>
  </si>
  <si>
    <t>李家国</t>
  </si>
  <si>
    <t>12011000900601020</t>
  </si>
  <si>
    <t>张运德</t>
  </si>
  <si>
    <t>12011000900601022</t>
  </si>
  <si>
    <t>胡金星</t>
  </si>
  <si>
    <t>12011000900601023</t>
  </si>
  <si>
    <t>李西红</t>
  </si>
  <si>
    <t>12011000900601024</t>
  </si>
  <si>
    <t>张向海</t>
  </si>
  <si>
    <t>12011000900601025</t>
  </si>
  <si>
    <t>胡家华</t>
  </si>
  <si>
    <t>12011000900601028</t>
  </si>
  <si>
    <t>任治增</t>
  </si>
  <si>
    <t>12011000900601029</t>
  </si>
  <si>
    <t>李兴楼</t>
  </si>
  <si>
    <t>12011000900601030</t>
  </si>
  <si>
    <t>李东明</t>
  </si>
  <si>
    <t>12011000900601032</t>
  </si>
  <si>
    <t>杜丙芬</t>
  </si>
  <si>
    <t>12011000900601034</t>
  </si>
  <si>
    <t>赵金祥</t>
  </si>
  <si>
    <t>12011000900601035</t>
  </si>
  <si>
    <t>李东良</t>
  </si>
  <si>
    <t>12011000900601036</t>
  </si>
  <si>
    <t>王永桂</t>
  </si>
  <si>
    <t>12011000900601037</t>
  </si>
  <si>
    <t>李玉德</t>
  </si>
  <si>
    <t>12011000900601038</t>
  </si>
  <si>
    <t>李玉喜</t>
  </si>
  <si>
    <t>12011000900601040</t>
  </si>
  <si>
    <t>李西平</t>
  </si>
  <si>
    <t>12011000900601041</t>
  </si>
  <si>
    <t>马淑霞</t>
  </si>
  <si>
    <t>12011000900601042</t>
  </si>
  <si>
    <t>刘景海</t>
  </si>
  <si>
    <t>玉米、大豆</t>
  </si>
  <si>
    <t>12011000900601043</t>
  </si>
  <si>
    <t>张洪军</t>
  </si>
  <si>
    <t>12011000900601044</t>
  </si>
  <si>
    <t>胡家祥</t>
  </si>
  <si>
    <t>12011000900601045</t>
  </si>
  <si>
    <t>邢树石</t>
  </si>
  <si>
    <t>12011000900601046</t>
  </si>
  <si>
    <t>邢树立</t>
  </si>
  <si>
    <t>12011000900601048</t>
  </si>
  <si>
    <t>李兴丽</t>
  </si>
  <si>
    <t>12011000900601049</t>
  </si>
  <si>
    <t>胡秀梁</t>
  </si>
  <si>
    <t>12011000900601050</t>
  </si>
  <si>
    <t>李兴福</t>
  </si>
  <si>
    <t>12011000900601051</t>
  </si>
  <si>
    <t>窦增利</t>
  </si>
  <si>
    <t>12011000900601052</t>
  </si>
  <si>
    <t>窦世华</t>
  </si>
  <si>
    <t>12011000900601053</t>
  </si>
  <si>
    <t>李富年</t>
  </si>
  <si>
    <t>12011000900601054</t>
  </si>
  <si>
    <t>刘淑琴</t>
  </si>
  <si>
    <t>12011000900601055</t>
  </si>
  <si>
    <t>杨宝福</t>
  </si>
  <si>
    <t>12011000900601056</t>
  </si>
  <si>
    <t>杜春雨</t>
  </si>
  <si>
    <t>12011000900601057</t>
  </si>
  <si>
    <t>李梦源</t>
  </si>
  <si>
    <t>12011000900601058</t>
  </si>
  <si>
    <t>张洪才</t>
  </si>
  <si>
    <t>12011000900601059</t>
  </si>
  <si>
    <t>杨长庆</t>
  </si>
  <si>
    <t>12011000900601060</t>
  </si>
  <si>
    <t>李兴洲</t>
  </si>
  <si>
    <t>12011000900601061</t>
  </si>
  <si>
    <t>刘信昌</t>
  </si>
  <si>
    <t>12011000900601062</t>
  </si>
  <si>
    <t>王连昌</t>
  </si>
  <si>
    <t>12011000900601063</t>
  </si>
  <si>
    <t>李苏年</t>
  </si>
  <si>
    <t>12011000900601064</t>
  </si>
  <si>
    <t>邢树来</t>
  </si>
  <si>
    <t>12011000900601065</t>
  </si>
  <si>
    <t>张德顺</t>
  </si>
  <si>
    <t>12011000900601066</t>
  </si>
  <si>
    <t>胡友莲</t>
  </si>
  <si>
    <t>12011000900601068</t>
  </si>
  <si>
    <t>李家源</t>
  </si>
  <si>
    <t>12011000900601069</t>
  </si>
  <si>
    <t>李家君</t>
  </si>
  <si>
    <t>12011000900601070</t>
  </si>
  <si>
    <t>李志强</t>
  </si>
  <si>
    <t>12011000900601071</t>
  </si>
  <si>
    <t>刁玉成</t>
  </si>
  <si>
    <t>12011000900601072</t>
  </si>
  <si>
    <t>李洪亮</t>
  </si>
  <si>
    <t>12011000900601073</t>
  </si>
  <si>
    <t>李家红</t>
  </si>
  <si>
    <t>12011000900601074</t>
  </si>
  <si>
    <t>任家庆</t>
  </si>
  <si>
    <t>12011000900801001</t>
  </si>
  <si>
    <t>陈学利</t>
  </si>
  <si>
    <t>中营村民一组</t>
  </si>
  <si>
    <t>12011000900801002</t>
  </si>
  <si>
    <t>刘刚祥</t>
  </si>
  <si>
    <t>12011000900801003</t>
  </si>
  <si>
    <t>孔令成</t>
  </si>
  <si>
    <t>12011000900801004</t>
  </si>
  <si>
    <t>刘瑞树</t>
  </si>
  <si>
    <t>12011000900801005</t>
  </si>
  <si>
    <t>陈学城</t>
  </si>
  <si>
    <t>12011000900801006</t>
  </si>
  <si>
    <t>李洪梅</t>
  </si>
  <si>
    <t>12011000900801007</t>
  </si>
  <si>
    <t>李延和</t>
  </si>
  <si>
    <t>12011000900801008</t>
  </si>
  <si>
    <t>王起河</t>
  </si>
  <si>
    <t>12011000900801009</t>
  </si>
  <si>
    <t>靳爱丽</t>
  </si>
  <si>
    <t>12011000900801010</t>
  </si>
  <si>
    <t>于立竹</t>
  </si>
  <si>
    <t>12011000900801011</t>
  </si>
  <si>
    <t>赵梦全</t>
  </si>
  <si>
    <t>玉米、高粱</t>
  </si>
  <si>
    <t>12011000900801012</t>
  </si>
  <si>
    <t>田桂智</t>
  </si>
  <si>
    <t>12011000900801013</t>
  </si>
  <si>
    <t>孔庆海</t>
  </si>
  <si>
    <t>玉米、黄豆</t>
  </si>
  <si>
    <t>12011000900801014</t>
  </si>
  <si>
    <t>田桂元</t>
  </si>
  <si>
    <t>12011000900801015</t>
  </si>
  <si>
    <t>杨恩德</t>
  </si>
  <si>
    <t>12011000900801016</t>
  </si>
  <si>
    <t>杨恩福</t>
  </si>
  <si>
    <t>12011000900801017</t>
  </si>
  <si>
    <t>陈凤树</t>
  </si>
  <si>
    <t>12011000900801018</t>
  </si>
  <si>
    <t>赵梦贵</t>
  </si>
  <si>
    <t>12011000900801019</t>
  </si>
  <si>
    <t>孔兆龙</t>
  </si>
  <si>
    <t>12011000900801020</t>
  </si>
  <si>
    <t>刘全祥</t>
  </si>
  <si>
    <t>12011000900801021</t>
  </si>
  <si>
    <t>刘福祥</t>
  </si>
  <si>
    <t>12011000900801022</t>
  </si>
  <si>
    <t>闫金义</t>
  </si>
  <si>
    <t>12011000900801023</t>
  </si>
  <si>
    <t>杨秀梅</t>
  </si>
  <si>
    <t>12011000900801024</t>
  </si>
  <si>
    <t>张绍青</t>
  </si>
  <si>
    <t>12011000900801025</t>
  </si>
  <si>
    <t>孟祥龙</t>
  </si>
  <si>
    <t>12011000900801026</t>
  </si>
  <si>
    <t>杨家利</t>
  </si>
  <si>
    <t>水稻、玉米、黄豆</t>
  </si>
  <si>
    <t>12011000900801027</t>
  </si>
  <si>
    <t>杨恩清</t>
  </si>
  <si>
    <t>12011000900801028</t>
  </si>
  <si>
    <t>李长俊</t>
  </si>
  <si>
    <t>12011000900801029</t>
  </si>
  <si>
    <t>张长发</t>
  </si>
  <si>
    <t>12011000900201001</t>
  </si>
  <si>
    <t>刘成贵</t>
  </si>
  <si>
    <t>大郑村民一组</t>
  </si>
  <si>
    <t>证明</t>
  </si>
  <si>
    <t>12011000901201001</t>
  </si>
  <si>
    <t>稻地经济合作社</t>
  </si>
  <si>
    <t>稻地村民一组</t>
  </si>
  <si>
    <t>12011000901301001</t>
  </si>
  <si>
    <t>王茂成</t>
  </si>
  <si>
    <t>务本一村民一组</t>
  </si>
  <si>
    <t>12011000902001001</t>
  </si>
  <si>
    <t>吴文君</t>
  </si>
  <si>
    <t>双合村民一组</t>
  </si>
  <si>
    <t>12011000902101001</t>
  </si>
  <si>
    <t>刘俊冰</t>
  </si>
  <si>
    <t>中心庄村民一组</t>
  </si>
  <si>
    <t>12011000902201001</t>
  </si>
  <si>
    <t>张永江</t>
  </si>
  <si>
    <t>穆家台村民一组</t>
  </si>
  <si>
    <t>12011000901701001</t>
  </si>
  <si>
    <t>赵建东</t>
  </si>
  <si>
    <t>新袁村民一组</t>
  </si>
  <si>
    <t>12011000901701002</t>
  </si>
  <si>
    <t>新袁经济合作社</t>
  </si>
  <si>
    <t>12011000900701001</t>
  </si>
  <si>
    <t>李国安</t>
  </si>
  <si>
    <t>小东庄村民一组</t>
  </si>
  <si>
    <t>12011000900701002</t>
  </si>
  <si>
    <t>王宝清</t>
  </si>
  <si>
    <t>12011000900401003</t>
  </si>
  <si>
    <t>苏洪旗</t>
  </si>
  <si>
    <t>窑上村民一组</t>
  </si>
  <si>
    <t>12011000900204002</t>
  </si>
  <si>
    <t>孙洪林</t>
  </si>
  <si>
    <t>12011000901001001</t>
  </si>
  <si>
    <t>徐永亮</t>
  </si>
  <si>
    <t>老圈村民一组</t>
  </si>
  <si>
    <t>12011000901001002</t>
  </si>
  <si>
    <t>刘旭华</t>
  </si>
  <si>
    <t>12011000900901009</t>
  </si>
  <si>
    <t>刘云栋</t>
  </si>
  <si>
    <t>务本三村民一组</t>
  </si>
  <si>
    <t>12011000900901015</t>
  </si>
  <si>
    <t>李金才</t>
  </si>
  <si>
    <t>12011000900901018</t>
  </si>
  <si>
    <t>杨金刚</t>
  </si>
  <si>
    <t>12011000900901020</t>
  </si>
  <si>
    <t>石双健</t>
  </si>
  <si>
    <t>120110009001701001</t>
  </si>
  <si>
    <t>赵世俊</t>
  </si>
  <si>
    <t>官房村民一组</t>
  </si>
  <si>
    <t>水稻</t>
  </si>
  <si>
    <t>信砚廷</t>
  </si>
  <si>
    <t>12011000900101003</t>
  </si>
  <si>
    <t>刘树发</t>
  </si>
  <si>
    <t>东大桥村民一组</t>
  </si>
  <si>
    <t>12011000900101001</t>
  </si>
  <si>
    <t>陈保胜</t>
  </si>
  <si>
    <t>小麦</t>
  </si>
  <si>
    <t>12011000900101002</t>
  </si>
  <si>
    <t>李宝来</t>
  </si>
  <si>
    <t>12011000900101006</t>
  </si>
  <si>
    <t>郭金钟</t>
  </si>
  <si>
    <t>12011000900101007</t>
  </si>
  <si>
    <t>于霞</t>
  </si>
  <si>
    <t>12011000901601001</t>
  </si>
  <si>
    <t>季东晨</t>
  </si>
  <si>
    <t>流芳台村民一组</t>
  </si>
  <si>
    <t>村民一组</t>
  </si>
  <si>
    <t>小    计</t>
  </si>
  <si>
    <t>村名：中营村   组别：村民一组</t>
  </si>
  <si>
    <t>身份证号码</t>
  </si>
  <si>
    <t>粮食补贴   面积</t>
  </si>
  <si>
    <t>1201101958****0939</t>
  </si>
  <si>
    <t>1201101965****0910</t>
  </si>
  <si>
    <t>1201101970****0958</t>
  </si>
  <si>
    <t>1201101972****0935</t>
  </si>
  <si>
    <t>1201101964****0931</t>
  </si>
  <si>
    <t>1201101963****0920</t>
  </si>
  <si>
    <t>1201101944****0910</t>
  </si>
  <si>
    <t>1201101962****0935</t>
  </si>
  <si>
    <t>1311221980****2825</t>
  </si>
  <si>
    <t>1201101980****0916</t>
  </si>
  <si>
    <t>1201101959****0919</t>
  </si>
  <si>
    <t>1201101959****0914</t>
  </si>
  <si>
    <t>1201101947****0915</t>
  </si>
  <si>
    <t>1201101949****091X</t>
  </si>
  <si>
    <t>1201101956****0919</t>
  </si>
  <si>
    <t>1201101961****0915</t>
  </si>
  <si>
    <t>1201101947****0913</t>
  </si>
  <si>
    <t>1201101952****0937</t>
  </si>
  <si>
    <t>1201101952****0930</t>
  </si>
  <si>
    <t>1201101959****0912</t>
  </si>
  <si>
    <t>1201101954****0912</t>
  </si>
  <si>
    <t>1201101951****0930</t>
  </si>
  <si>
    <t>1201101967****0940</t>
  </si>
  <si>
    <t>1201101958****0910</t>
  </si>
  <si>
    <t>1201101971****0914</t>
  </si>
  <si>
    <t>1201101953****0914</t>
  </si>
  <si>
    <t>1201101960****0948</t>
  </si>
  <si>
    <t>1201101949****0919</t>
  </si>
  <si>
    <t>合计</t>
  </si>
  <si>
    <t>村名：城上村   组别：村民一组</t>
  </si>
  <si>
    <t>1201101948****0813</t>
  </si>
  <si>
    <t>1201101950****0910</t>
  </si>
  <si>
    <t>1201101955****0934</t>
  </si>
  <si>
    <t>1201101957****0959</t>
  </si>
  <si>
    <t>1201101954****0949</t>
  </si>
  <si>
    <t>1201101953****0944</t>
  </si>
  <si>
    <t>1201101952****0931</t>
  </si>
  <si>
    <t>1201101953****0919</t>
  </si>
  <si>
    <t>1201101957****0930</t>
  </si>
  <si>
    <t>1201101969****0954</t>
  </si>
  <si>
    <t>1201101963****0938</t>
  </si>
  <si>
    <t>1201101968****0960</t>
  </si>
  <si>
    <t>1201101954****0938</t>
  </si>
  <si>
    <t>1201101951****0931</t>
  </si>
  <si>
    <t>1201101957****0913</t>
  </si>
  <si>
    <t>1201101956****0933</t>
  </si>
  <si>
    <t>1201101958****0936</t>
  </si>
  <si>
    <t>1201101951****0916</t>
  </si>
  <si>
    <t>1201101942****0911</t>
  </si>
  <si>
    <t>1201101949****0917</t>
  </si>
  <si>
    <t>1201101966****0926</t>
  </si>
  <si>
    <t>1201101958****0931</t>
  </si>
  <si>
    <t>1201101960****0937</t>
  </si>
  <si>
    <t>1201101946****0940</t>
  </si>
  <si>
    <t>1201101966****0939</t>
  </si>
  <si>
    <t>1201101955****091X</t>
  </si>
  <si>
    <t>1201101946****0919</t>
  </si>
  <si>
    <t>1201101962****0925</t>
  </si>
  <si>
    <t>1201101957****0917</t>
  </si>
  <si>
    <t>1201101966****0937</t>
  </si>
  <si>
    <t>1201101961****0917</t>
  </si>
  <si>
    <t>1201101959****0954</t>
  </si>
  <si>
    <t>1201101956****0955</t>
  </si>
  <si>
    <t>1201101968****0946</t>
  </si>
  <si>
    <t>1201101964****0951</t>
  </si>
  <si>
    <t>1201101965****0932</t>
  </si>
  <si>
    <t>1201101968****0939</t>
  </si>
  <si>
    <t>1201101953****0933</t>
  </si>
  <si>
    <t>1201101954****0915</t>
  </si>
  <si>
    <t>1201101943****0941</t>
  </si>
  <si>
    <t>1201101951****0915</t>
  </si>
  <si>
    <t>1201101963****091X</t>
  </si>
  <si>
    <t>1201101970****093X</t>
  </si>
  <si>
    <t>1201101960****0936</t>
  </si>
  <si>
    <t>1201101961****0916</t>
  </si>
  <si>
    <t>1201101968****0919</t>
  </si>
  <si>
    <t>1201101957****0936</t>
  </si>
  <si>
    <t>1201101952****0913</t>
  </si>
  <si>
    <t>1201101955****0917</t>
  </si>
  <si>
    <t>1201101949****0954</t>
  </si>
  <si>
    <t>1201101957****093X</t>
  </si>
  <si>
    <t>1201101957****0938</t>
  </si>
  <si>
    <t>1201101957****0972</t>
  </si>
  <si>
    <t>1201101964****0913</t>
  </si>
  <si>
    <t>1201101954****0939</t>
  </si>
  <si>
    <t>1201101963****095X</t>
  </si>
  <si>
    <t>1201101969****0916</t>
  </si>
  <si>
    <t>1201101975****0918</t>
  </si>
  <si>
    <t>村名：大郑村   组别：村民一组</t>
  </si>
  <si>
    <t>1201101983****0910</t>
  </si>
  <si>
    <t>合          计</t>
  </si>
  <si>
    <t>村名：稻地村   组别：村民一组</t>
  </si>
  <si>
    <t xml:space="preserve"> 编  号</t>
  </si>
  <si>
    <t>组织代码</t>
  </si>
  <si>
    <t>村合作社</t>
  </si>
  <si>
    <t>N2120110MF213463X6</t>
  </si>
  <si>
    <t>村名：务本一村   组别：村民一组</t>
  </si>
  <si>
    <t>编   号</t>
  </si>
  <si>
    <t>粮食补贴面积</t>
  </si>
  <si>
    <t>1201101969****0914</t>
  </si>
  <si>
    <t>村名：双合村   组别：村民一组</t>
  </si>
  <si>
    <t>组别</t>
  </si>
  <si>
    <t>1201101974****0617</t>
  </si>
  <si>
    <t>村名：中心庄村--天津市金桥珲旺农业种植公司</t>
  </si>
  <si>
    <t>单位：元、亩</t>
  </si>
  <si>
    <t>编  号</t>
  </si>
  <si>
    <t>1201101989****0612</t>
  </si>
  <si>
    <t>村名：穆家台经济合作社</t>
  </si>
  <si>
    <t>法人</t>
  </si>
  <si>
    <t>电   话</t>
  </si>
  <si>
    <t>9112011005526453XA</t>
  </si>
  <si>
    <t>村名：天津市东丽区金桥街道新袁股份经济合作社</t>
  </si>
  <si>
    <t>组  别</t>
  </si>
  <si>
    <t>1201101976****1515</t>
  </si>
  <si>
    <r>
      <rPr>
        <sz val="14"/>
        <color theme="1"/>
        <rFont val="宋体"/>
        <charset val="134"/>
        <scheme val="minor"/>
      </rPr>
      <t>N</t>
    </r>
    <r>
      <rPr>
        <sz val="14"/>
        <color theme="1"/>
        <rFont val="宋体"/>
        <charset val="134"/>
        <scheme val="minor"/>
      </rPr>
      <t>2120110MF2900517T</t>
    </r>
  </si>
  <si>
    <t>村名：小东庄村   组别：村民一组</t>
  </si>
  <si>
    <t>天津市雨禾农业科技开发有限公司</t>
  </si>
  <si>
    <t>1201101960****0916</t>
  </si>
  <si>
    <t>村名：窑上村   组别：村民一组</t>
  </si>
  <si>
    <t>粮食补贴 面积</t>
  </si>
  <si>
    <t>1201101966****0913</t>
  </si>
  <si>
    <t>1201101970***80915</t>
  </si>
  <si>
    <t>村名：老圈村   组别：村民一组</t>
  </si>
  <si>
    <t>组   别</t>
  </si>
  <si>
    <t>1201101975****0012</t>
  </si>
  <si>
    <t>1201101964****0929</t>
  </si>
  <si>
    <t xml:space="preserve"> </t>
  </si>
  <si>
    <t>村名：务本三村   组别：村民一组</t>
  </si>
  <si>
    <r>
      <rPr>
        <sz val="14"/>
        <color theme="1"/>
        <rFont val="宋体"/>
        <charset val="134"/>
        <scheme val="minor"/>
      </rPr>
      <t>1201101967</t>
    </r>
    <r>
      <rPr>
        <sz val="14"/>
        <color theme="1"/>
        <rFont val="宋体"/>
        <charset val="134"/>
        <scheme val="minor"/>
      </rPr>
      <t>****</t>
    </r>
    <r>
      <rPr>
        <sz val="14"/>
        <color theme="1"/>
        <rFont val="宋体"/>
        <charset val="134"/>
        <scheme val="minor"/>
      </rPr>
      <t>0913</t>
    </r>
  </si>
  <si>
    <r>
      <rPr>
        <sz val="14"/>
        <color theme="1"/>
        <rFont val="宋体"/>
        <charset val="134"/>
        <scheme val="minor"/>
      </rPr>
      <t>1201101973</t>
    </r>
    <r>
      <rPr>
        <sz val="14"/>
        <color theme="1"/>
        <rFont val="宋体"/>
        <charset val="134"/>
        <scheme val="minor"/>
      </rPr>
      <t>****</t>
    </r>
    <r>
      <rPr>
        <sz val="14"/>
        <color theme="1"/>
        <rFont val="宋体"/>
        <charset val="134"/>
        <scheme val="minor"/>
      </rPr>
      <t>0930</t>
    </r>
  </si>
  <si>
    <r>
      <rPr>
        <sz val="14"/>
        <color theme="1"/>
        <rFont val="宋体"/>
        <charset val="134"/>
        <scheme val="minor"/>
      </rPr>
      <t>1201101969</t>
    </r>
    <r>
      <rPr>
        <sz val="14"/>
        <color theme="1"/>
        <rFont val="宋体"/>
        <charset val="134"/>
        <scheme val="minor"/>
      </rPr>
      <t>****</t>
    </r>
    <r>
      <rPr>
        <sz val="14"/>
        <color theme="1"/>
        <rFont val="宋体"/>
        <charset val="134"/>
        <scheme val="minor"/>
      </rPr>
      <t>0956</t>
    </r>
  </si>
  <si>
    <r>
      <rPr>
        <sz val="14"/>
        <color theme="1"/>
        <rFont val="宋体"/>
        <charset val="134"/>
        <scheme val="minor"/>
      </rPr>
      <t>130732198</t>
    </r>
    <r>
      <rPr>
        <sz val="14"/>
        <color theme="1"/>
        <rFont val="宋体"/>
        <charset val="134"/>
        <scheme val="minor"/>
      </rPr>
      <t>****</t>
    </r>
    <r>
      <rPr>
        <sz val="14"/>
        <color theme="1"/>
        <rFont val="宋体"/>
        <charset val="134"/>
        <scheme val="minor"/>
      </rPr>
      <t>2938</t>
    </r>
  </si>
  <si>
    <t>村名：官房村   组别：村民一组</t>
  </si>
  <si>
    <t>法 人</t>
  </si>
  <si>
    <t>单位名称</t>
  </si>
  <si>
    <t>联系电话</t>
  </si>
  <si>
    <t>天津市涵钰农业种植农民合作社</t>
  </si>
  <si>
    <t>天津信泰时代科技信息有限公司</t>
  </si>
  <si>
    <t>大豆</t>
  </si>
  <si>
    <t>村名：东大桥村   组别：村民一组</t>
  </si>
  <si>
    <r>
      <rPr>
        <sz val="14"/>
        <color theme="1"/>
        <rFont val="宋体"/>
        <charset val="134"/>
        <scheme val="minor"/>
      </rPr>
      <t>1329241971</t>
    </r>
    <r>
      <rPr>
        <sz val="14"/>
        <color theme="1"/>
        <rFont val="宋体"/>
        <charset val="134"/>
        <scheme val="minor"/>
      </rPr>
      <t>****</t>
    </r>
    <r>
      <rPr>
        <sz val="14"/>
        <color theme="1"/>
        <rFont val="宋体"/>
        <charset val="134"/>
        <scheme val="minor"/>
      </rPr>
      <t>7372</t>
    </r>
  </si>
  <si>
    <r>
      <rPr>
        <sz val="14"/>
        <color theme="1"/>
        <rFont val="宋体"/>
        <charset val="134"/>
        <scheme val="minor"/>
      </rPr>
      <t>1201101956</t>
    </r>
    <r>
      <rPr>
        <sz val="14"/>
        <color theme="1"/>
        <rFont val="宋体"/>
        <charset val="134"/>
        <scheme val="minor"/>
      </rPr>
      <t>****</t>
    </r>
    <r>
      <rPr>
        <sz val="14"/>
        <color theme="1"/>
        <rFont val="宋体"/>
        <charset val="134"/>
        <scheme val="minor"/>
      </rPr>
      <t>0610</t>
    </r>
  </si>
  <si>
    <r>
      <rPr>
        <sz val="14"/>
        <color theme="1"/>
        <rFont val="宋体"/>
        <charset val="134"/>
        <scheme val="minor"/>
      </rPr>
      <t>1201101960</t>
    </r>
    <r>
      <rPr>
        <sz val="14"/>
        <color theme="1"/>
        <rFont val="宋体"/>
        <charset val="134"/>
        <scheme val="minor"/>
      </rPr>
      <t>****</t>
    </r>
    <r>
      <rPr>
        <sz val="14"/>
        <color theme="1"/>
        <rFont val="宋体"/>
        <charset val="134"/>
        <scheme val="minor"/>
      </rPr>
      <t>0918</t>
    </r>
  </si>
  <si>
    <r>
      <rPr>
        <sz val="14"/>
        <color theme="1"/>
        <rFont val="宋体"/>
        <charset val="134"/>
        <scheme val="minor"/>
      </rPr>
      <t>1201101949</t>
    </r>
    <r>
      <rPr>
        <sz val="14"/>
        <color theme="1"/>
        <rFont val="宋体"/>
        <charset val="134"/>
        <scheme val="minor"/>
      </rPr>
      <t>****</t>
    </r>
    <r>
      <rPr>
        <sz val="14"/>
        <color theme="1"/>
        <rFont val="宋体"/>
        <charset val="134"/>
        <scheme val="minor"/>
      </rPr>
      <t>093X</t>
    </r>
  </si>
  <si>
    <r>
      <rPr>
        <sz val="14"/>
        <color theme="1"/>
        <rFont val="宋体"/>
        <charset val="134"/>
        <scheme val="minor"/>
      </rPr>
      <t>1201101969</t>
    </r>
    <r>
      <rPr>
        <sz val="14"/>
        <color theme="1"/>
        <rFont val="宋体"/>
        <charset val="134"/>
        <scheme val="minor"/>
      </rPr>
      <t>****</t>
    </r>
    <r>
      <rPr>
        <sz val="14"/>
        <color theme="1"/>
        <rFont val="宋体"/>
        <charset val="134"/>
        <scheme val="minor"/>
      </rPr>
      <t>0628</t>
    </r>
  </si>
  <si>
    <r>
      <rPr>
        <sz val="14"/>
        <color theme="1"/>
        <rFont val="宋体"/>
        <charset val="134"/>
        <scheme val="minor"/>
      </rPr>
      <t>单位（村队）：流芳台村-</t>
    </r>
    <r>
      <rPr>
        <sz val="14"/>
        <color theme="1"/>
        <rFont val="宋体"/>
        <charset val="134"/>
        <scheme val="minor"/>
      </rPr>
      <t>--</t>
    </r>
    <r>
      <rPr>
        <sz val="14"/>
        <color theme="1"/>
        <rFont val="宋体"/>
        <charset val="134"/>
        <scheme val="minor"/>
      </rPr>
      <t>天津市流芳物业服务有限公司</t>
    </r>
  </si>
  <si>
    <t>单   位</t>
  </si>
  <si>
    <t>粮食种植    面积</t>
  </si>
  <si>
    <t xml:space="preserve">补贴金额        </t>
  </si>
  <si>
    <t>天津市流芳物业服务有限公司</t>
  </si>
  <si>
    <t>合       计</t>
  </si>
</sst>
</file>

<file path=xl/styles.xml><?xml version="1.0" encoding="utf-8"?>
<styleSheet xmlns="http://schemas.openxmlformats.org/spreadsheetml/2006/main">
  <numFmts count="6">
    <numFmt numFmtId="176" formatCode="#,##0.00000_ 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indexed="63"/>
      <name val="宋体"/>
      <charset val="134"/>
    </font>
    <font>
      <sz val="10"/>
      <color theme="1"/>
      <name val="宋体"/>
      <charset val="134"/>
      <scheme val="minor"/>
    </font>
    <font>
      <sz val="12"/>
      <color indexed="63"/>
      <name val="宋体"/>
      <charset val="134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8" fillId="0" borderId="0">
      <protection locked="false"/>
    </xf>
    <xf numFmtId="0" fontId="12" fillId="9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9" fillId="12" borderId="16" applyNumberFormat="false" applyAlignment="false" applyProtection="false">
      <alignment vertical="center"/>
    </xf>
    <xf numFmtId="0" fontId="20" fillId="15" borderId="17" applyNumberFormat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21" fillId="0" borderId="18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4" fillId="0" borderId="18" applyNumberFormat="false" applyFill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5" fillId="0" borderId="15" applyNumberFormat="false" applyFill="false" applyAlignment="false" applyProtection="false">
      <alignment vertical="center"/>
    </xf>
    <xf numFmtId="0" fontId="14" fillId="0" borderId="14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6" fillId="0" borderId="2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0" fillId="16" borderId="19" applyNumberFormat="false" applyFont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30" fillId="27" borderId="0" applyNumberFormat="false" applyBorder="false" applyAlignment="false" applyProtection="false">
      <alignment vertical="center"/>
    </xf>
    <xf numFmtId="0" fontId="17" fillId="12" borderId="13" applyNumberFormat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3" fillId="6" borderId="13" applyNumberForma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49" fontId="2" fillId="0" borderId="1" xfId="0" applyNumberFormat="true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/>
    </xf>
    <xf numFmtId="0" fontId="2" fillId="0" borderId="5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4" fillId="2" borderId="4" xfId="0" applyFont="true" applyFill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/>
    </xf>
    <xf numFmtId="0" fontId="2" fillId="0" borderId="6" xfId="0" applyFont="true" applyBorder="true" applyAlignment="true">
      <alignment horizontal="center" vertical="center"/>
    </xf>
    <xf numFmtId="0" fontId="4" fillId="2" borderId="5" xfId="0" applyFont="true" applyFill="true" applyBorder="true" applyAlignment="true">
      <alignment horizontal="center" vertical="center" wrapText="true"/>
    </xf>
    <xf numFmtId="0" fontId="4" fillId="2" borderId="6" xfId="0" applyFont="true" applyFill="true" applyBorder="true" applyAlignment="true">
      <alignment horizontal="center" vertical="center" wrapText="true"/>
    </xf>
    <xf numFmtId="0" fontId="4" fillId="2" borderId="0" xfId="0" applyFont="true" applyFill="true" applyAlignment="true">
      <alignment horizontal="left" vertical="center"/>
    </xf>
    <xf numFmtId="0" fontId="2" fillId="2" borderId="7" xfId="0" applyFont="true" applyFill="true" applyBorder="true" applyAlignment="true">
      <alignment vertical="center"/>
    </xf>
    <xf numFmtId="0" fontId="4" fillId="2" borderId="0" xfId="0" applyFont="true" applyFill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/>
    </xf>
    <xf numFmtId="0" fontId="4" fillId="2" borderId="3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49" fontId="4" fillId="0" borderId="1" xfId="0" applyNumberFormat="true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4" fillId="0" borderId="6" xfId="0" applyFont="true" applyBorder="true" applyAlignment="true">
      <alignment horizontal="center" vertical="center"/>
    </xf>
    <xf numFmtId="0" fontId="2" fillId="0" borderId="0" xfId="0" applyFont="true" applyAlignment="true">
      <alignment vertical="center"/>
    </xf>
    <xf numFmtId="0" fontId="1" fillId="2" borderId="0" xfId="0" applyFont="true" applyFill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 wrapText="true"/>
    </xf>
    <xf numFmtId="0" fontId="4" fillId="2" borderId="3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/>
    </xf>
    <xf numFmtId="0" fontId="2" fillId="2" borderId="8" xfId="0" applyFont="true" applyFill="true" applyBorder="true" applyAlignment="true">
      <alignment horizontal="center" vertical="center"/>
    </xf>
    <xf numFmtId="0" fontId="2" fillId="2" borderId="9" xfId="0" applyFont="true" applyFill="true" applyBorder="true" applyAlignment="true">
      <alignment horizontal="center" vertical="center"/>
    </xf>
    <xf numFmtId="0" fontId="2" fillId="2" borderId="3" xfId="0" applyFont="true" applyFill="true" applyBorder="true" applyAlignment="true">
      <alignment horizontal="center" vertical="center"/>
    </xf>
    <xf numFmtId="0" fontId="2" fillId="2" borderId="10" xfId="0" applyFont="true" applyFill="true" applyBorder="true" applyAlignment="true">
      <alignment horizontal="center" vertical="center"/>
    </xf>
    <xf numFmtId="0" fontId="2" fillId="2" borderId="11" xfId="0" applyFont="true" applyFill="true" applyBorder="true" applyAlignment="true">
      <alignment horizontal="center" vertical="center"/>
    </xf>
    <xf numFmtId="49" fontId="2" fillId="0" borderId="4" xfId="0" applyNumberFormat="true" applyFont="true" applyBorder="true" applyAlignment="true">
      <alignment horizontal="center" vertical="center"/>
    </xf>
    <xf numFmtId="49" fontId="2" fillId="0" borderId="6" xfId="0" applyNumberFormat="true" applyFont="true" applyBorder="true" applyAlignment="true">
      <alignment horizontal="center" vertical="center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0" fontId="1" fillId="0" borderId="0" xfId="0" applyFont="true" applyAlignment="true">
      <alignment vertical="center"/>
    </xf>
    <xf numFmtId="0" fontId="4" fillId="0" borderId="7" xfId="0" applyFont="true" applyBorder="true" applyAlignment="true">
      <alignment vertical="center"/>
    </xf>
    <xf numFmtId="0" fontId="4" fillId="0" borderId="0" xfId="0" applyFont="true" applyAlignment="true">
      <alignment horizontal="center" vertical="center"/>
    </xf>
    <xf numFmtId="177" fontId="2" fillId="0" borderId="1" xfId="0" applyNumberFormat="true" applyFont="true" applyBorder="true" applyAlignment="true">
      <alignment horizontal="center" vertical="center"/>
    </xf>
    <xf numFmtId="177" fontId="4" fillId="0" borderId="1" xfId="0" applyNumberFormat="true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49" fontId="2" fillId="0" borderId="0" xfId="0" applyNumberFormat="true" applyFont="true" applyAlignment="true">
      <alignment horizontal="center" vertical="center"/>
    </xf>
    <xf numFmtId="0" fontId="4" fillId="2" borderId="7" xfId="0" applyFont="true" applyFill="true" applyBorder="true" applyAlignment="true">
      <alignment horizontal="center" vertical="center"/>
    </xf>
    <xf numFmtId="0" fontId="2" fillId="0" borderId="0" xfId="0" applyFont="true" applyBorder="true" applyAlignment="true">
      <alignment vertical="center"/>
    </xf>
    <xf numFmtId="0" fontId="2" fillId="0" borderId="0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49" fontId="2" fillId="2" borderId="0" xfId="0" applyNumberFormat="true" applyFont="true" applyFill="true" applyAlignment="true">
      <alignment horizontal="center" vertical="center"/>
    </xf>
    <xf numFmtId="0" fontId="2" fillId="2" borderId="0" xfId="0" applyFont="true" applyFill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49" fontId="6" fillId="0" borderId="12" xfId="0" applyNumberFormat="true" applyFont="true" applyBorder="true" applyAlignment="true">
      <alignment horizontal="center" vertical="center" shrinkToFit="true"/>
    </xf>
    <xf numFmtId="0" fontId="2" fillId="2" borderId="1" xfId="0" applyFont="true" applyFill="true" applyBorder="true" applyAlignment="true">
      <alignment horizontal="center" vertical="center"/>
    </xf>
    <xf numFmtId="0" fontId="2" fillId="2" borderId="4" xfId="0" applyFont="true" applyFill="true" applyBorder="true" applyAlignment="true">
      <alignment horizontal="center" vertical="center"/>
    </xf>
    <xf numFmtId="4" fontId="6" fillId="0" borderId="12" xfId="0" applyNumberFormat="true" applyFont="true" applyBorder="true" applyAlignment="true">
      <alignment horizontal="center" vertical="center" shrinkToFit="true"/>
    </xf>
    <xf numFmtId="0" fontId="4" fillId="2" borderId="6" xfId="0" applyFont="true" applyFill="true" applyBorder="true" applyAlignment="true">
      <alignment horizontal="center" vertical="center"/>
    </xf>
    <xf numFmtId="177" fontId="4" fillId="2" borderId="1" xfId="0" applyNumberFormat="true" applyFont="true" applyFill="true" applyBorder="true" applyAlignment="true">
      <alignment horizontal="center" vertical="center"/>
    </xf>
    <xf numFmtId="0" fontId="2" fillId="2" borderId="5" xfId="0" applyFont="true" applyFill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49" fontId="4" fillId="2" borderId="0" xfId="0" applyNumberFormat="true" applyFont="true" applyFill="true" applyAlignment="true">
      <alignment horizontal="center" vertical="center"/>
    </xf>
    <xf numFmtId="0" fontId="4" fillId="2" borderId="7" xfId="0" applyFont="true" applyFill="true" applyBorder="true" applyAlignment="true">
      <alignment vertical="center"/>
    </xf>
    <xf numFmtId="49" fontId="8" fillId="0" borderId="12" xfId="0" applyNumberFormat="true" applyFont="true" applyBorder="true" applyAlignment="true">
      <alignment horizontal="center" vertical="center" shrinkToFit="true"/>
    </xf>
    <xf numFmtId="0" fontId="9" fillId="2" borderId="0" xfId="0" applyFont="true" applyFill="true" applyAlignment="true">
      <alignment horizontal="center" vertical="center"/>
    </xf>
    <xf numFmtId="0" fontId="4" fillId="2" borderId="4" xfId="0" applyFont="true" applyFill="true" applyBorder="true" applyAlignment="true">
      <alignment horizontal="center" vertical="center"/>
    </xf>
    <xf numFmtId="4" fontId="8" fillId="0" borderId="12" xfId="0" applyNumberFormat="true" applyFont="true" applyBorder="true" applyAlignment="true">
      <alignment horizontal="center" vertical="center" shrinkToFit="true"/>
    </xf>
    <xf numFmtId="0" fontId="7" fillId="0" borderId="1" xfId="0" applyFont="true" applyBorder="true" applyAlignment="true">
      <alignment horizontal="center" vertical="center"/>
    </xf>
    <xf numFmtId="0" fontId="4" fillId="2" borderId="5" xfId="0" applyFont="true" applyFill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 wrapText="true"/>
    </xf>
    <xf numFmtId="4" fontId="4" fillId="2" borderId="1" xfId="0" applyNumberFormat="true" applyFont="true" applyFill="true" applyBorder="true" applyAlignment="true">
      <alignment horizontal="center" vertical="center"/>
    </xf>
    <xf numFmtId="176" fontId="4" fillId="2" borderId="0" xfId="0" applyNumberFormat="true" applyFont="true" applyFill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5"/>
  <sheetViews>
    <sheetView tabSelected="1" topLeftCell="A95" workbookViewId="0">
      <selection activeCell="D2" sqref="D$1:D$1048576"/>
    </sheetView>
  </sheetViews>
  <sheetFormatPr defaultColWidth="13" defaultRowHeight="18" customHeight="true"/>
  <cols>
    <col min="1" max="1" width="7.125" style="19" customWidth="true"/>
    <col min="2" max="2" width="18.5" style="19" customWidth="true"/>
    <col min="3" max="3" width="13" style="19"/>
    <col min="4" max="4" width="16.5" style="19" customWidth="true"/>
    <col min="5" max="5" width="0.125" style="19" hidden="true" customWidth="true"/>
    <col min="6" max="6" width="11.375" style="19" customWidth="true"/>
    <col min="7" max="8" width="13" style="19"/>
    <col min="9" max="9" width="14.625" style="19" customWidth="true"/>
    <col min="10" max="16384" width="13" style="19"/>
  </cols>
  <sheetData>
    <row r="1" s="68" customFormat="true" ht="28.5" customHeight="true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="68" customFormat="true" ht="8.25" customHeight="true" spans="2:9">
      <c r="B2" s="17"/>
      <c r="C2" s="17"/>
      <c r="D2" s="17"/>
      <c r="E2" s="71"/>
      <c r="F2" s="71"/>
      <c r="G2" s="71"/>
      <c r="H2" s="71"/>
      <c r="I2" s="71"/>
    </row>
    <row r="3" s="68" customFormat="true" ht="28.5" customHeight="true" spans="1:9">
      <c r="A3" s="17"/>
      <c r="B3" s="69"/>
      <c r="C3" s="69"/>
      <c r="D3" s="19"/>
      <c r="E3" s="19"/>
      <c r="F3" s="19"/>
      <c r="G3" s="19"/>
      <c r="H3" s="19"/>
      <c r="I3" s="19" t="s">
        <v>1</v>
      </c>
    </row>
    <row r="4" s="68" customFormat="true" ht="32.25" customHeight="true" spans="1:9">
      <c r="A4" s="20" t="s">
        <v>2</v>
      </c>
      <c r="B4" s="20" t="s">
        <v>3</v>
      </c>
      <c r="C4" s="20" t="s">
        <v>4</v>
      </c>
      <c r="D4" s="20" t="s">
        <v>5</v>
      </c>
      <c r="E4" s="29" t="s">
        <v>6</v>
      </c>
      <c r="F4" s="12" t="s">
        <v>7</v>
      </c>
      <c r="G4" s="15"/>
      <c r="H4" s="15"/>
      <c r="I4" s="16"/>
    </row>
    <row r="5" s="68" customFormat="true" ht="35.25" customHeight="true" spans="1:9">
      <c r="A5" s="21"/>
      <c r="B5" s="21"/>
      <c r="C5" s="21"/>
      <c r="D5" s="21"/>
      <c r="E5" s="30"/>
      <c r="F5" s="31" t="s">
        <v>8</v>
      </c>
      <c r="G5" s="31" t="s">
        <v>9</v>
      </c>
      <c r="H5" s="31" t="s">
        <v>10</v>
      </c>
      <c r="I5" s="31" t="s">
        <v>11</v>
      </c>
    </row>
    <row r="6" s="68" customFormat="true" customHeight="true" spans="1:9">
      <c r="A6" s="57">
        <v>1</v>
      </c>
      <c r="B6" s="70" t="s">
        <v>12</v>
      </c>
      <c r="C6" s="70" t="s">
        <v>13</v>
      </c>
      <c r="D6" s="57" t="s">
        <v>14</v>
      </c>
      <c r="E6" s="72" t="s">
        <v>15</v>
      </c>
      <c r="F6" s="73">
        <v>0.5</v>
      </c>
      <c r="G6" s="62" t="s">
        <v>16</v>
      </c>
      <c r="H6" s="62">
        <v>30</v>
      </c>
      <c r="I6" s="63">
        <f>F6*H6</f>
        <v>15</v>
      </c>
    </row>
    <row r="7" s="68" customFormat="true" customHeight="true" spans="1:9">
      <c r="A7" s="57">
        <v>2</v>
      </c>
      <c r="B7" s="70" t="s">
        <v>17</v>
      </c>
      <c r="C7" s="70" t="s">
        <v>18</v>
      </c>
      <c r="D7" s="57" t="s">
        <v>14</v>
      </c>
      <c r="E7" s="72" t="s">
        <v>15</v>
      </c>
      <c r="F7" s="73">
        <v>0.8</v>
      </c>
      <c r="G7" s="62" t="s">
        <v>16</v>
      </c>
      <c r="H7" s="62">
        <v>30</v>
      </c>
      <c r="I7" s="63">
        <f t="shared" ref="I7:I66" si="0">F7*H7</f>
        <v>24</v>
      </c>
    </row>
    <row r="8" s="68" customFormat="true" customHeight="true" spans="1:9">
      <c r="A8" s="57">
        <v>3</v>
      </c>
      <c r="B8" s="70" t="s">
        <v>19</v>
      </c>
      <c r="C8" s="70" t="s">
        <v>20</v>
      </c>
      <c r="D8" s="57" t="s">
        <v>14</v>
      </c>
      <c r="E8" s="57" t="s">
        <v>15</v>
      </c>
      <c r="F8" s="73">
        <v>1.2</v>
      </c>
      <c r="G8" s="57" t="s">
        <v>16</v>
      </c>
      <c r="H8" s="62">
        <v>30</v>
      </c>
      <c r="I8" s="63">
        <f t="shared" si="0"/>
        <v>36</v>
      </c>
    </row>
    <row r="9" s="68" customFormat="true" customHeight="true" spans="1:9">
      <c r="A9" s="57">
        <v>4</v>
      </c>
      <c r="B9" s="70" t="s">
        <v>21</v>
      </c>
      <c r="C9" s="70" t="s">
        <v>22</v>
      </c>
      <c r="D9" s="57" t="s">
        <v>14</v>
      </c>
      <c r="E9" s="57" t="s">
        <v>15</v>
      </c>
      <c r="F9" s="73">
        <v>0.5</v>
      </c>
      <c r="G9" s="57" t="s">
        <v>16</v>
      </c>
      <c r="H9" s="62">
        <v>30</v>
      </c>
      <c r="I9" s="63">
        <f t="shared" si="0"/>
        <v>15</v>
      </c>
    </row>
    <row r="10" s="68" customFormat="true" customHeight="true" spans="1:9">
      <c r="A10" s="57">
        <v>5</v>
      </c>
      <c r="B10" s="70" t="s">
        <v>23</v>
      </c>
      <c r="C10" s="70" t="s">
        <v>24</v>
      </c>
      <c r="D10" s="57" t="s">
        <v>14</v>
      </c>
      <c r="E10" s="57" t="s">
        <v>15</v>
      </c>
      <c r="F10" s="73">
        <v>0.5</v>
      </c>
      <c r="G10" s="57" t="s">
        <v>16</v>
      </c>
      <c r="H10" s="62">
        <v>30</v>
      </c>
      <c r="I10" s="63">
        <f t="shared" si="0"/>
        <v>15</v>
      </c>
    </row>
    <row r="11" s="68" customFormat="true" customHeight="true" spans="1:9">
      <c r="A11" s="57">
        <v>6</v>
      </c>
      <c r="B11" s="70" t="s">
        <v>25</v>
      </c>
      <c r="C11" s="70" t="s">
        <v>26</v>
      </c>
      <c r="D11" s="57" t="s">
        <v>14</v>
      </c>
      <c r="E11" s="57" t="s">
        <v>15</v>
      </c>
      <c r="F11" s="73">
        <v>0.2</v>
      </c>
      <c r="G11" s="57" t="s">
        <v>16</v>
      </c>
      <c r="H11" s="62">
        <v>30</v>
      </c>
      <c r="I11" s="63">
        <f t="shared" si="0"/>
        <v>6</v>
      </c>
    </row>
    <row r="12" s="68" customFormat="true" customHeight="true" spans="1:9">
      <c r="A12" s="57">
        <v>7</v>
      </c>
      <c r="B12" s="70" t="s">
        <v>27</v>
      </c>
      <c r="C12" s="70" t="s">
        <v>28</v>
      </c>
      <c r="D12" s="57" t="s">
        <v>14</v>
      </c>
      <c r="E12" s="57" t="s">
        <v>15</v>
      </c>
      <c r="F12" s="73">
        <v>0.8</v>
      </c>
      <c r="G12" s="57" t="s">
        <v>16</v>
      </c>
      <c r="H12" s="62">
        <v>30</v>
      </c>
      <c r="I12" s="63">
        <f t="shared" si="0"/>
        <v>24</v>
      </c>
    </row>
    <row r="13" s="68" customFormat="true" customHeight="true" spans="1:9">
      <c r="A13" s="57">
        <v>8</v>
      </c>
      <c r="B13" s="70" t="s">
        <v>29</v>
      </c>
      <c r="C13" s="70" t="s">
        <v>30</v>
      </c>
      <c r="D13" s="57" t="s">
        <v>14</v>
      </c>
      <c r="E13" s="57" t="s">
        <v>15</v>
      </c>
      <c r="F13" s="73">
        <v>0.5</v>
      </c>
      <c r="G13" s="57" t="s">
        <v>16</v>
      </c>
      <c r="H13" s="62">
        <v>30</v>
      </c>
      <c r="I13" s="63">
        <f t="shared" si="0"/>
        <v>15</v>
      </c>
    </row>
    <row r="14" s="68" customFormat="true" customHeight="true" spans="1:9">
      <c r="A14" s="57">
        <v>9</v>
      </c>
      <c r="B14" s="70" t="s">
        <v>31</v>
      </c>
      <c r="C14" s="70" t="s">
        <v>32</v>
      </c>
      <c r="D14" s="57" t="s">
        <v>14</v>
      </c>
      <c r="E14" s="57" t="s">
        <v>15</v>
      </c>
      <c r="F14" s="73">
        <v>0.5</v>
      </c>
      <c r="G14" s="57" t="s">
        <v>16</v>
      </c>
      <c r="H14" s="62">
        <v>30</v>
      </c>
      <c r="I14" s="63">
        <f t="shared" si="0"/>
        <v>15</v>
      </c>
    </row>
    <row r="15" s="68" customFormat="true" customHeight="true" spans="1:9">
      <c r="A15" s="57">
        <v>10</v>
      </c>
      <c r="B15" s="70" t="s">
        <v>33</v>
      </c>
      <c r="C15" s="70" t="s">
        <v>34</v>
      </c>
      <c r="D15" s="57" t="s">
        <v>14</v>
      </c>
      <c r="E15" s="57" t="s">
        <v>15</v>
      </c>
      <c r="F15" s="73">
        <v>0.5</v>
      </c>
      <c r="G15" s="57" t="s">
        <v>16</v>
      </c>
      <c r="H15" s="62">
        <v>30</v>
      </c>
      <c r="I15" s="63">
        <f t="shared" si="0"/>
        <v>15</v>
      </c>
    </row>
    <row r="16" s="68" customFormat="true" customHeight="true" spans="1:9">
      <c r="A16" s="57">
        <v>11</v>
      </c>
      <c r="B16" s="70" t="s">
        <v>35</v>
      </c>
      <c r="C16" s="70" t="s">
        <v>36</v>
      </c>
      <c r="D16" s="57" t="s">
        <v>14</v>
      </c>
      <c r="E16" s="57" t="s">
        <v>15</v>
      </c>
      <c r="F16" s="73">
        <v>1.1</v>
      </c>
      <c r="G16" s="57" t="s">
        <v>16</v>
      </c>
      <c r="H16" s="62">
        <v>30</v>
      </c>
      <c r="I16" s="63">
        <f t="shared" si="0"/>
        <v>33</v>
      </c>
    </row>
    <row r="17" s="68" customFormat="true" customHeight="true" spans="1:9">
      <c r="A17" s="57">
        <v>12</v>
      </c>
      <c r="B17" s="70" t="s">
        <v>37</v>
      </c>
      <c r="C17" s="70" t="s">
        <v>38</v>
      </c>
      <c r="D17" s="57" t="s">
        <v>14</v>
      </c>
      <c r="E17" s="57" t="s">
        <v>15</v>
      </c>
      <c r="F17" s="73">
        <v>0.2</v>
      </c>
      <c r="G17" s="57" t="s">
        <v>16</v>
      </c>
      <c r="H17" s="62">
        <v>30</v>
      </c>
      <c r="I17" s="63">
        <f t="shared" si="0"/>
        <v>6</v>
      </c>
    </row>
    <row r="18" s="68" customFormat="true" customHeight="true" spans="1:9">
      <c r="A18" s="57">
        <v>13</v>
      </c>
      <c r="B18" s="70" t="s">
        <v>39</v>
      </c>
      <c r="C18" s="70" t="s">
        <v>40</v>
      </c>
      <c r="D18" s="57" t="s">
        <v>14</v>
      </c>
      <c r="E18" s="57" t="s">
        <v>15</v>
      </c>
      <c r="F18" s="73">
        <v>1</v>
      </c>
      <c r="G18" s="57" t="s">
        <v>16</v>
      </c>
      <c r="H18" s="62">
        <v>30</v>
      </c>
      <c r="I18" s="63">
        <f t="shared" si="0"/>
        <v>30</v>
      </c>
    </row>
    <row r="19" customHeight="true" spans="1:9">
      <c r="A19" s="57">
        <v>14</v>
      </c>
      <c r="B19" s="70" t="s">
        <v>41</v>
      </c>
      <c r="C19" s="70" t="s">
        <v>42</v>
      </c>
      <c r="D19" s="57" t="s">
        <v>14</v>
      </c>
      <c r="E19" s="57" t="s">
        <v>15</v>
      </c>
      <c r="F19" s="73">
        <v>0.7</v>
      </c>
      <c r="G19" s="57" t="s">
        <v>16</v>
      </c>
      <c r="H19" s="62">
        <v>30</v>
      </c>
      <c r="I19" s="63">
        <f t="shared" si="0"/>
        <v>21</v>
      </c>
    </row>
    <row r="20" customHeight="true" spans="1:9">
      <c r="A20" s="57">
        <v>15</v>
      </c>
      <c r="B20" s="70" t="s">
        <v>43</v>
      </c>
      <c r="C20" s="70" t="s">
        <v>44</v>
      </c>
      <c r="D20" s="57" t="s">
        <v>14</v>
      </c>
      <c r="E20" s="57" t="s">
        <v>15</v>
      </c>
      <c r="F20" s="73">
        <v>1</v>
      </c>
      <c r="G20" s="57" t="s">
        <v>16</v>
      </c>
      <c r="H20" s="62">
        <v>30</v>
      </c>
      <c r="I20" s="63">
        <f t="shared" si="0"/>
        <v>30</v>
      </c>
    </row>
    <row r="21" customHeight="true" spans="1:9">
      <c r="A21" s="57">
        <v>16</v>
      </c>
      <c r="B21" s="70" t="s">
        <v>45</v>
      </c>
      <c r="C21" s="70" t="s">
        <v>46</v>
      </c>
      <c r="D21" s="57" t="s">
        <v>14</v>
      </c>
      <c r="E21" s="57" t="s">
        <v>15</v>
      </c>
      <c r="F21" s="73">
        <v>0.6</v>
      </c>
      <c r="G21" s="57" t="s">
        <v>16</v>
      </c>
      <c r="H21" s="62">
        <v>30</v>
      </c>
      <c r="I21" s="63">
        <f t="shared" si="0"/>
        <v>18</v>
      </c>
    </row>
    <row r="22" customHeight="true" spans="1:9">
      <c r="A22" s="57">
        <v>17</v>
      </c>
      <c r="B22" s="70" t="s">
        <v>47</v>
      </c>
      <c r="C22" s="70" t="s">
        <v>48</v>
      </c>
      <c r="D22" s="57" t="s">
        <v>14</v>
      </c>
      <c r="E22" s="57" t="s">
        <v>15</v>
      </c>
      <c r="F22" s="73">
        <v>0.2</v>
      </c>
      <c r="G22" s="57" t="s">
        <v>16</v>
      </c>
      <c r="H22" s="62">
        <v>30</v>
      </c>
      <c r="I22" s="63">
        <f t="shared" si="0"/>
        <v>6</v>
      </c>
    </row>
    <row r="23" customHeight="true" spans="1:9">
      <c r="A23" s="57">
        <v>18</v>
      </c>
      <c r="B23" s="70" t="s">
        <v>49</v>
      </c>
      <c r="C23" s="70" t="s">
        <v>50</v>
      </c>
      <c r="D23" s="57" t="s">
        <v>14</v>
      </c>
      <c r="E23" s="57" t="s">
        <v>15</v>
      </c>
      <c r="F23" s="73">
        <v>3</v>
      </c>
      <c r="G23" s="57" t="s">
        <v>16</v>
      </c>
      <c r="H23" s="62">
        <v>30</v>
      </c>
      <c r="I23" s="63">
        <f t="shared" si="0"/>
        <v>90</v>
      </c>
    </row>
    <row r="24" customHeight="true" spans="1:9">
      <c r="A24" s="57">
        <v>19</v>
      </c>
      <c r="B24" s="70" t="s">
        <v>51</v>
      </c>
      <c r="C24" s="70" t="s">
        <v>52</v>
      </c>
      <c r="D24" s="57" t="s">
        <v>14</v>
      </c>
      <c r="E24" s="57" t="s">
        <v>15</v>
      </c>
      <c r="F24" s="73">
        <v>0.8</v>
      </c>
      <c r="G24" s="57" t="s">
        <v>16</v>
      </c>
      <c r="H24" s="62">
        <v>30</v>
      </c>
      <c r="I24" s="63">
        <f t="shared" si="0"/>
        <v>24</v>
      </c>
    </row>
    <row r="25" customHeight="true" spans="1:9">
      <c r="A25" s="57">
        <v>20</v>
      </c>
      <c r="B25" s="70" t="s">
        <v>53</v>
      </c>
      <c r="C25" s="70" t="s">
        <v>54</v>
      </c>
      <c r="D25" s="57" t="s">
        <v>14</v>
      </c>
      <c r="E25" s="57" t="s">
        <v>15</v>
      </c>
      <c r="F25" s="73">
        <v>1</v>
      </c>
      <c r="G25" s="57" t="s">
        <v>16</v>
      </c>
      <c r="H25" s="62">
        <v>30</v>
      </c>
      <c r="I25" s="63">
        <f t="shared" si="0"/>
        <v>30</v>
      </c>
    </row>
    <row r="26" customHeight="true" spans="1:9">
      <c r="A26" s="57">
        <v>21</v>
      </c>
      <c r="B26" s="70" t="s">
        <v>55</v>
      </c>
      <c r="C26" s="70" t="s">
        <v>56</v>
      </c>
      <c r="D26" s="57" t="s">
        <v>14</v>
      </c>
      <c r="E26" s="57" t="s">
        <v>15</v>
      </c>
      <c r="F26" s="73">
        <v>1</v>
      </c>
      <c r="G26" s="57" t="s">
        <v>16</v>
      </c>
      <c r="H26" s="62">
        <v>30</v>
      </c>
      <c r="I26" s="63">
        <f t="shared" si="0"/>
        <v>30</v>
      </c>
    </row>
    <row r="27" customHeight="true" spans="1:9">
      <c r="A27" s="57">
        <v>22</v>
      </c>
      <c r="B27" s="70" t="s">
        <v>57</v>
      </c>
      <c r="C27" s="70" t="s">
        <v>58</v>
      </c>
      <c r="D27" s="57" t="s">
        <v>14</v>
      </c>
      <c r="E27" s="57" t="s">
        <v>15</v>
      </c>
      <c r="F27" s="73">
        <v>0.7</v>
      </c>
      <c r="G27" s="57" t="s">
        <v>16</v>
      </c>
      <c r="H27" s="62">
        <v>30</v>
      </c>
      <c r="I27" s="63">
        <f t="shared" si="0"/>
        <v>21</v>
      </c>
    </row>
    <row r="28" customHeight="true" spans="1:9">
      <c r="A28" s="57">
        <v>23</v>
      </c>
      <c r="B28" s="70" t="s">
        <v>59</v>
      </c>
      <c r="C28" s="70" t="s">
        <v>60</v>
      </c>
      <c r="D28" s="57" t="s">
        <v>14</v>
      </c>
      <c r="E28" s="57" t="s">
        <v>15</v>
      </c>
      <c r="F28" s="73">
        <v>0.7</v>
      </c>
      <c r="G28" s="57" t="s">
        <v>16</v>
      </c>
      <c r="H28" s="62">
        <v>30</v>
      </c>
      <c r="I28" s="63">
        <f t="shared" si="0"/>
        <v>21</v>
      </c>
    </row>
    <row r="29" customHeight="true" spans="1:9">
      <c r="A29" s="57">
        <v>24</v>
      </c>
      <c r="B29" s="70" t="s">
        <v>61</v>
      </c>
      <c r="C29" s="70" t="s">
        <v>62</v>
      </c>
      <c r="D29" s="57" t="s">
        <v>14</v>
      </c>
      <c r="E29" s="57" t="s">
        <v>15</v>
      </c>
      <c r="F29" s="73">
        <v>0.5</v>
      </c>
      <c r="G29" s="57" t="s">
        <v>16</v>
      </c>
      <c r="H29" s="62">
        <v>30</v>
      </c>
      <c r="I29" s="63">
        <f t="shared" si="0"/>
        <v>15</v>
      </c>
    </row>
    <row r="30" customHeight="true" spans="1:9">
      <c r="A30" s="57">
        <v>25</v>
      </c>
      <c r="B30" s="70" t="s">
        <v>63</v>
      </c>
      <c r="C30" s="70" t="s">
        <v>64</v>
      </c>
      <c r="D30" s="57" t="s">
        <v>14</v>
      </c>
      <c r="E30" s="57" t="s">
        <v>15</v>
      </c>
      <c r="F30" s="73">
        <v>0.6</v>
      </c>
      <c r="G30" s="57" t="s">
        <v>16</v>
      </c>
      <c r="H30" s="62">
        <v>30</v>
      </c>
      <c r="I30" s="63">
        <f t="shared" si="0"/>
        <v>18</v>
      </c>
    </row>
    <row r="31" customHeight="true" spans="1:9">
      <c r="A31" s="57">
        <v>26</v>
      </c>
      <c r="B31" s="70" t="s">
        <v>65</v>
      </c>
      <c r="C31" s="70" t="s">
        <v>66</v>
      </c>
      <c r="D31" s="57" t="s">
        <v>14</v>
      </c>
      <c r="E31" s="72" t="s">
        <v>15</v>
      </c>
      <c r="F31" s="73">
        <v>0.5</v>
      </c>
      <c r="G31" s="62" t="s">
        <v>16</v>
      </c>
      <c r="H31" s="62">
        <v>30</v>
      </c>
      <c r="I31" s="63">
        <f t="shared" si="0"/>
        <v>15</v>
      </c>
    </row>
    <row r="32" customHeight="true" spans="1:9">
      <c r="A32" s="57">
        <v>27</v>
      </c>
      <c r="B32" s="70" t="s">
        <v>67</v>
      </c>
      <c r="C32" s="70" t="s">
        <v>68</v>
      </c>
      <c r="D32" s="57" t="s">
        <v>14</v>
      </c>
      <c r="E32" s="57" t="s">
        <v>15</v>
      </c>
      <c r="F32" s="73">
        <v>0.3</v>
      </c>
      <c r="G32" s="57" t="s">
        <v>16</v>
      </c>
      <c r="H32" s="62">
        <v>30</v>
      </c>
      <c r="I32" s="63">
        <f t="shared" si="0"/>
        <v>9</v>
      </c>
    </row>
    <row r="33" customHeight="true" spans="1:9">
      <c r="A33" s="57">
        <v>28</v>
      </c>
      <c r="B33" s="70" t="s">
        <v>69</v>
      </c>
      <c r="C33" s="70" t="s">
        <v>70</v>
      </c>
      <c r="D33" s="57" t="s">
        <v>14</v>
      </c>
      <c r="E33" s="57" t="s">
        <v>15</v>
      </c>
      <c r="F33" s="73">
        <v>0.5</v>
      </c>
      <c r="G33" s="57" t="s">
        <v>16</v>
      </c>
      <c r="H33" s="62">
        <v>30</v>
      </c>
      <c r="I33" s="63">
        <f t="shared" si="0"/>
        <v>15</v>
      </c>
    </row>
    <row r="34" customHeight="true" spans="1:9">
      <c r="A34" s="57">
        <v>29</v>
      </c>
      <c r="B34" s="70" t="s">
        <v>71</v>
      </c>
      <c r="C34" s="70" t="s">
        <v>72</v>
      </c>
      <c r="D34" s="57" t="s">
        <v>14</v>
      </c>
      <c r="E34" s="57" t="s">
        <v>15</v>
      </c>
      <c r="F34" s="73">
        <v>0.6</v>
      </c>
      <c r="G34" s="57" t="s">
        <v>16</v>
      </c>
      <c r="H34" s="62">
        <v>30</v>
      </c>
      <c r="I34" s="63">
        <f t="shared" si="0"/>
        <v>18</v>
      </c>
    </row>
    <row r="35" customHeight="true" spans="1:9">
      <c r="A35" s="57">
        <v>30</v>
      </c>
      <c r="B35" s="70" t="s">
        <v>73</v>
      </c>
      <c r="C35" s="70" t="s">
        <v>74</v>
      </c>
      <c r="D35" s="57" t="s">
        <v>14</v>
      </c>
      <c r="E35" s="57" t="s">
        <v>15</v>
      </c>
      <c r="F35" s="73">
        <v>0.5</v>
      </c>
      <c r="G35" s="57" t="s">
        <v>75</v>
      </c>
      <c r="H35" s="62">
        <v>30</v>
      </c>
      <c r="I35" s="63">
        <f t="shared" si="0"/>
        <v>15</v>
      </c>
    </row>
    <row r="36" customHeight="true" spans="1:9">
      <c r="A36" s="57">
        <v>31</v>
      </c>
      <c r="B36" s="70" t="s">
        <v>76</v>
      </c>
      <c r="C36" s="70" t="s">
        <v>77</v>
      </c>
      <c r="D36" s="57" t="s">
        <v>14</v>
      </c>
      <c r="E36" s="57" t="s">
        <v>15</v>
      </c>
      <c r="F36" s="73">
        <v>0.2</v>
      </c>
      <c r="G36" s="57" t="s">
        <v>16</v>
      </c>
      <c r="H36" s="62">
        <v>30</v>
      </c>
      <c r="I36" s="63">
        <f t="shared" si="0"/>
        <v>6</v>
      </c>
    </row>
    <row r="37" customHeight="true" spans="1:9">
      <c r="A37" s="57">
        <v>32</v>
      </c>
      <c r="B37" s="70" t="s">
        <v>78</v>
      </c>
      <c r="C37" s="70" t="s">
        <v>79</v>
      </c>
      <c r="D37" s="57" t="s">
        <v>14</v>
      </c>
      <c r="E37" s="57" t="s">
        <v>15</v>
      </c>
      <c r="F37" s="73">
        <v>0.6</v>
      </c>
      <c r="G37" s="57" t="s">
        <v>16</v>
      </c>
      <c r="H37" s="62">
        <v>30</v>
      </c>
      <c r="I37" s="63">
        <f t="shared" si="0"/>
        <v>18</v>
      </c>
    </row>
    <row r="38" customHeight="true" spans="1:9">
      <c r="A38" s="57">
        <v>33</v>
      </c>
      <c r="B38" s="70" t="s">
        <v>80</v>
      </c>
      <c r="C38" s="70" t="s">
        <v>81</v>
      </c>
      <c r="D38" s="57" t="s">
        <v>14</v>
      </c>
      <c r="E38" s="57" t="s">
        <v>15</v>
      </c>
      <c r="F38" s="73">
        <v>0.3</v>
      </c>
      <c r="G38" s="57" t="s">
        <v>16</v>
      </c>
      <c r="H38" s="62">
        <v>30</v>
      </c>
      <c r="I38" s="63">
        <f t="shared" si="0"/>
        <v>9</v>
      </c>
    </row>
    <row r="39" customHeight="true" spans="1:9">
      <c r="A39" s="57">
        <v>34</v>
      </c>
      <c r="B39" s="70" t="s">
        <v>82</v>
      </c>
      <c r="C39" s="70" t="s">
        <v>83</v>
      </c>
      <c r="D39" s="57" t="s">
        <v>14</v>
      </c>
      <c r="E39" s="57" t="s">
        <v>15</v>
      </c>
      <c r="F39" s="73">
        <v>1.3</v>
      </c>
      <c r="G39" s="57" t="s">
        <v>16</v>
      </c>
      <c r="H39" s="62">
        <v>30</v>
      </c>
      <c r="I39" s="63">
        <f t="shared" si="0"/>
        <v>39</v>
      </c>
    </row>
    <row r="40" customHeight="true" spans="1:9">
      <c r="A40" s="57">
        <v>35</v>
      </c>
      <c r="B40" s="70" t="s">
        <v>84</v>
      </c>
      <c r="C40" s="70" t="s">
        <v>85</v>
      </c>
      <c r="D40" s="57" t="s">
        <v>14</v>
      </c>
      <c r="E40" s="57" t="s">
        <v>15</v>
      </c>
      <c r="F40" s="73">
        <v>0.2</v>
      </c>
      <c r="G40" s="57" t="s">
        <v>16</v>
      </c>
      <c r="H40" s="62">
        <v>30</v>
      </c>
      <c r="I40" s="63">
        <f t="shared" si="0"/>
        <v>6</v>
      </c>
    </row>
    <row r="41" customHeight="true" spans="1:9">
      <c r="A41" s="57">
        <v>36</v>
      </c>
      <c r="B41" s="70" t="s">
        <v>86</v>
      </c>
      <c r="C41" s="70" t="s">
        <v>87</v>
      </c>
      <c r="D41" s="57" t="s">
        <v>14</v>
      </c>
      <c r="E41" s="57" t="s">
        <v>15</v>
      </c>
      <c r="F41" s="73">
        <v>0.8</v>
      </c>
      <c r="G41" s="57" t="s">
        <v>16</v>
      </c>
      <c r="H41" s="62">
        <v>30</v>
      </c>
      <c r="I41" s="63">
        <f t="shared" si="0"/>
        <v>24</v>
      </c>
    </row>
    <row r="42" customHeight="true" spans="1:9">
      <c r="A42" s="57">
        <v>37</v>
      </c>
      <c r="B42" s="70" t="s">
        <v>88</v>
      </c>
      <c r="C42" s="70" t="s">
        <v>89</v>
      </c>
      <c r="D42" s="57" t="s">
        <v>14</v>
      </c>
      <c r="E42" s="57" t="s">
        <v>15</v>
      </c>
      <c r="F42" s="73">
        <v>0.3</v>
      </c>
      <c r="G42" s="57" t="s">
        <v>16</v>
      </c>
      <c r="H42" s="62">
        <v>30</v>
      </c>
      <c r="I42" s="63">
        <f t="shared" si="0"/>
        <v>9</v>
      </c>
    </row>
    <row r="43" customHeight="true" spans="1:9">
      <c r="A43" s="57">
        <v>38</v>
      </c>
      <c r="B43" s="70" t="s">
        <v>90</v>
      </c>
      <c r="C43" s="70" t="s">
        <v>91</v>
      </c>
      <c r="D43" s="57" t="s">
        <v>14</v>
      </c>
      <c r="E43" s="57" t="s">
        <v>15</v>
      </c>
      <c r="F43" s="73">
        <v>0.9</v>
      </c>
      <c r="G43" s="57" t="s">
        <v>16</v>
      </c>
      <c r="H43" s="62">
        <v>30</v>
      </c>
      <c r="I43" s="63">
        <f t="shared" si="0"/>
        <v>27</v>
      </c>
    </row>
    <row r="44" customHeight="true" spans="1:9">
      <c r="A44" s="57">
        <v>39</v>
      </c>
      <c r="B44" s="70" t="s">
        <v>92</v>
      </c>
      <c r="C44" s="70" t="s">
        <v>93</v>
      </c>
      <c r="D44" s="57" t="s">
        <v>14</v>
      </c>
      <c r="E44" s="57" t="s">
        <v>15</v>
      </c>
      <c r="F44" s="73">
        <v>0.2</v>
      </c>
      <c r="G44" s="57" t="s">
        <v>16</v>
      </c>
      <c r="H44" s="62">
        <v>30</v>
      </c>
      <c r="I44" s="63">
        <f t="shared" si="0"/>
        <v>6</v>
      </c>
    </row>
    <row r="45" customHeight="true" spans="1:9">
      <c r="A45" s="57">
        <v>40</v>
      </c>
      <c r="B45" s="70" t="s">
        <v>94</v>
      </c>
      <c r="C45" s="70" t="s">
        <v>95</v>
      </c>
      <c r="D45" s="57" t="s">
        <v>14</v>
      </c>
      <c r="E45" s="57" t="s">
        <v>15</v>
      </c>
      <c r="F45" s="73">
        <v>0.5</v>
      </c>
      <c r="G45" s="57" t="s">
        <v>16</v>
      </c>
      <c r="H45" s="62">
        <v>30</v>
      </c>
      <c r="I45" s="63">
        <f t="shared" si="0"/>
        <v>15</v>
      </c>
    </row>
    <row r="46" customHeight="true" spans="1:9">
      <c r="A46" s="57">
        <v>41</v>
      </c>
      <c r="B46" s="70" t="s">
        <v>96</v>
      </c>
      <c r="C46" s="70" t="s">
        <v>97</v>
      </c>
      <c r="D46" s="57" t="s">
        <v>14</v>
      </c>
      <c r="E46" s="57" t="s">
        <v>15</v>
      </c>
      <c r="F46" s="73">
        <v>1</v>
      </c>
      <c r="G46" s="57" t="s">
        <v>16</v>
      </c>
      <c r="H46" s="62">
        <v>30</v>
      </c>
      <c r="I46" s="63">
        <f t="shared" si="0"/>
        <v>30</v>
      </c>
    </row>
    <row r="47" customHeight="true" spans="1:9">
      <c r="A47" s="57">
        <v>42</v>
      </c>
      <c r="B47" s="70" t="s">
        <v>98</v>
      </c>
      <c r="C47" s="70" t="s">
        <v>99</v>
      </c>
      <c r="D47" s="57" t="s">
        <v>14</v>
      </c>
      <c r="E47" s="57" t="s">
        <v>15</v>
      </c>
      <c r="F47" s="73">
        <v>1</v>
      </c>
      <c r="G47" s="57" t="s">
        <v>16</v>
      </c>
      <c r="H47" s="62">
        <v>30</v>
      </c>
      <c r="I47" s="63">
        <f t="shared" si="0"/>
        <v>30</v>
      </c>
    </row>
    <row r="48" customHeight="true" spans="1:9">
      <c r="A48" s="57">
        <v>43</v>
      </c>
      <c r="B48" s="70" t="s">
        <v>100</v>
      </c>
      <c r="C48" s="70" t="s">
        <v>101</v>
      </c>
      <c r="D48" s="57" t="s">
        <v>14</v>
      </c>
      <c r="E48" s="57" t="s">
        <v>15</v>
      </c>
      <c r="F48" s="73">
        <v>0.3</v>
      </c>
      <c r="G48" s="57" t="s">
        <v>16</v>
      </c>
      <c r="H48" s="62">
        <v>30</v>
      </c>
      <c r="I48" s="63">
        <f t="shared" si="0"/>
        <v>9</v>
      </c>
    </row>
    <row r="49" customHeight="true" spans="1:9">
      <c r="A49" s="57">
        <v>44</v>
      </c>
      <c r="B49" s="70" t="s">
        <v>102</v>
      </c>
      <c r="C49" s="70" t="s">
        <v>103</v>
      </c>
      <c r="D49" s="57" t="s">
        <v>14</v>
      </c>
      <c r="E49" s="57" t="s">
        <v>15</v>
      </c>
      <c r="F49" s="73">
        <v>0.4</v>
      </c>
      <c r="G49" s="57" t="s">
        <v>16</v>
      </c>
      <c r="H49" s="62">
        <v>30</v>
      </c>
      <c r="I49" s="63">
        <f t="shared" si="0"/>
        <v>12</v>
      </c>
    </row>
    <row r="50" customHeight="true" spans="1:9">
      <c r="A50" s="57">
        <v>45</v>
      </c>
      <c r="B50" s="70" t="s">
        <v>104</v>
      </c>
      <c r="C50" s="70" t="s">
        <v>105</v>
      </c>
      <c r="D50" s="57" t="s">
        <v>14</v>
      </c>
      <c r="E50" s="57" t="s">
        <v>15</v>
      </c>
      <c r="F50" s="73">
        <v>1</v>
      </c>
      <c r="G50" s="57" t="s">
        <v>16</v>
      </c>
      <c r="H50" s="62">
        <v>30</v>
      </c>
      <c r="I50" s="63">
        <f t="shared" si="0"/>
        <v>30</v>
      </c>
    </row>
    <row r="51" customHeight="true" spans="1:9">
      <c r="A51" s="57">
        <v>46</v>
      </c>
      <c r="B51" s="70" t="s">
        <v>106</v>
      </c>
      <c r="C51" s="70" t="s">
        <v>107</v>
      </c>
      <c r="D51" s="57" t="s">
        <v>14</v>
      </c>
      <c r="E51" s="57" t="s">
        <v>15</v>
      </c>
      <c r="F51" s="73">
        <v>0.2</v>
      </c>
      <c r="G51" s="57" t="s">
        <v>16</v>
      </c>
      <c r="H51" s="62">
        <v>30</v>
      </c>
      <c r="I51" s="63">
        <f t="shared" si="0"/>
        <v>6</v>
      </c>
    </row>
    <row r="52" customHeight="true" spans="1:9">
      <c r="A52" s="57">
        <v>47</v>
      </c>
      <c r="B52" s="70" t="s">
        <v>108</v>
      </c>
      <c r="C52" s="70" t="s">
        <v>109</v>
      </c>
      <c r="D52" s="57" t="s">
        <v>14</v>
      </c>
      <c r="E52" s="57" t="s">
        <v>15</v>
      </c>
      <c r="F52" s="73">
        <v>0.4</v>
      </c>
      <c r="G52" s="57" t="s">
        <v>16</v>
      </c>
      <c r="H52" s="62">
        <v>30</v>
      </c>
      <c r="I52" s="63">
        <f t="shared" si="0"/>
        <v>12</v>
      </c>
    </row>
    <row r="53" customHeight="true" spans="1:9">
      <c r="A53" s="57">
        <v>48</v>
      </c>
      <c r="B53" s="70" t="s">
        <v>110</v>
      </c>
      <c r="C53" s="70" t="s">
        <v>111</v>
      </c>
      <c r="D53" s="57" t="s">
        <v>14</v>
      </c>
      <c r="E53" s="57" t="s">
        <v>15</v>
      </c>
      <c r="F53" s="73">
        <v>0.5</v>
      </c>
      <c r="G53" s="57" t="s">
        <v>16</v>
      </c>
      <c r="H53" s="62">
        <v>30</v>
      </c>
      <c r="I53" s="63">
        <f t="shared" si="0"/>
        <v>15</v>
      </c>
    </row>
    <row r="54" customHeight="true" spans="1:9">
      <c r="A54" s="57">
        <v>49</v>
      </c>
      <c r="B54" s="70" t="s">
        <v>112</v>
      </c>
      <c r="C54" s="70" t="s">
        <v>113</v>
      </c>
      <c r="D54" s="57" t="s">
        <v>14</v>
      </c>
      <c r="E54" s="57" t="s">
        <v>15</v>
      </c>
      <c r="F54" s="73">
        <v>0.3</v>
      </c>
      <c r="G54" s="57" t="s">
        <v>16</v>
      </c>
      <c r="H54" s="62">
        <v>30</v>
      </c>
      <c r="I54" s="63">
        <f t="shared" si="0"/>
        <v>9</v>
      </c>
    </row>
    <row r="55" customHeight="true" spans="1:9">
      <c r="A55" s="57">
        <v>50</v>
      </c>
      <c r="B55" s="70" t="s">
        <v>114</v>
      </c>
      <c r="C55" s="70" t="s">
        <v>115</v>
      </c>
      <c r="D55" s="57" t="s">
        <v>14</v>
      </c>
      <c r="E55" s="57" t="s">
        <v>15</v>
      </c>
      <c r="F55" s="73">
        <v>0.7</v>
      </c>
      <c r="G55" s="57" t="s">
        <v>16</v>
      </c>
      <c r="H55" s="62">
        <v>30</v>
      </c>
      <c r="I55" s="63">
        <f t="shared" si="0"/>
        <v>21</v>
      </c>
    </row>
    <row r="56" customHeight="true" spans="1:9">
      <c r="A56" s="57">
        <v>51</v>
      </c>
      <c r="B56" s="70" t="s">
        <v>116</v>
      </c>
      <c r="C56" s="70" t="s">
        <v>117</v>
      </c>
      <c r="D56" s="57" t="s">
        <v>14</v>
      </c>
      <c r="E56" s="57" t="s">
        <v>15</v>
      </c>
      <c r="F56" s="73">
        <v>0.5</v>
      </c>
      <c r="G56" s="57" t="s">
        <v>16</v>
      </c>
      <c r="H56" s="62">
        <v>30</v>
      </c>
      <c r="I56" s="63">
        <f t="shared" si="0"/>
        <v>15</v>
      </c>
    </row>
    <row r="57" customHeight="true" spans="1:9">
      <c r="A57" s="57">
        <v>52</v>
      </c>
      <c r="B57" s="70" t="s">
        <v>118</v>
      </c>
      <c r="C57" s="70" t="s">
        <v>119</v>
      </c>
      <c r="D57" s="57" t="s">
        <v>14</v>
      </c>
      <c r="E57" s="57" t="s">
        <v>15</v>
      </c>
      <c r="F57" s="73">
        <v>0.5</v>
      </c>
      <c r="G57" s="57" t="s">
        <v>16</v>
      </c>
      <c r="H57" s="62">
        <v>30</v>
      </c>
      <c r="I57" s="63">
        <f t="shared" si="0"/>
        <v>15</v>
      </c>
    </row>
    <row r="58" customHeight="true" spans="1:9">
      <c r="A58" s="57">
        <v>53</v>
      </c>
      <c r="B58" s="70" t="s">
        <v>120</v>
      </c>
      <c r="C58" s="70" t="s">
        <v>121</v>
      </c>
      <c r="D58" s="57" t="s">
        <v>14</v>
      </c>
      <c r="E58" s="57" t="s">
        <v>15</v>
      </c>
      <c r="F58" s="73">
        <v>1</v>
      </c>
      <c r="G58" s="57" t="s">
        <v>16</v>
      </c>
      <c r="H58" s="62">
        <v>30</v>
      </c>
      <c r="I58" s="63">
        <f t="shared" si="0"/>
        <v>30</v>
      </c>
    </row>
    <row r="59" customHeight="true" spans="1:9">
      <c r="A59" s="57">
        <v>54</v>
      </c>
      <c r="B59" s="70" t="s">
        <v>122</v>
      </c>
      <c r="C59" s="70" t="s">
        <v>123</v>
      </c>
      <c r="D59" s="57" t="s">
        <v>14</v>
      </c>
      <c r="E59" s="57" t="s">
        <v>15</v>
      </c>
      <c r="F59" s="73">
        <v>0.6</v>
      </c>
      <c r="G59" s="57" t="s">
        <v>16</v>
      </c>
      <c r="H59" s="62">
        <v>30</v>
      </c>
      <c r="I59" s="63">
        <f t="shared" si="0"/>
        <v>18</v>
      </c>
    </row>
    <row r="60" customHeight="true" spans="1:9">
      <c r="A60" s="57">
        <v>55</v>
      </c>
      <c r="B60" s="70" t="s">
        <v>124</v>
      </c>
      <c r="C60" s="70" t="s">
        <v>125</v>
      </c>
      <c r="D60" s="57" t="s">
        <v>14</v>
      </c>
      <c r="E60" s="57" t="s">
        <v>15</v>
      </c>
      <c r="F60" s="73">
        <v>0.6</v>
      </c>
      <c r="G60" s="57" t="s">
        <v>16</v>
      </c>
      <c r="H60" s="62">
        <v>30</v>
      </c>
      <c r="I60" s="63">
        <f t="shared" si="0"/>
        <v>18</v>
      </c>
    </row>
    <row r="61" customHeight="true" spans="1:9">
      <c r="A61" s="57">
        <v>56</v>
      </c>
      <c r="B61" s="70" t="s">
        <v>126</v>
      </c>
      <c r="C61" s="70" t="s">
        <v>127</v>
      </c>
      <c r="D61" s="57" t="s">
        <v>14</v>
      </c>
      <c r="E61" s="57" t="s">
        <v>15</v>
      </c>
      <c r="F61" s="73">
        <v>0.7</v>
      </c>
      <c r="G61" s="57" t="s">
        <v>16</v>
      </c>
      <c r="H61" s="62">
        <v>30</v>
      </c>
      <c r="I61" s="63">
        <f t="shared" si="0"/>
        <v>21</v>
      </c>
    </row>
    <row r="62" customHeight="true" spans="1:9">
      <c r="A62" s="57">
        <v>57</v>
      </c>
      <c r="B62" s="70" t="s">
        <v>128</v>
      </c>
      <c r="C62" s="70" t="s">
        <v>129</v>
      </c>
      <c r="D62" s="57" t="s">
        <v>14</v>
      </c>
      <c r="E62" s="57" t="s">
        <v>15</v>
      </c>
      <c r="F62" s="73">
        <v>0.6</v>
      </c>
      <c r="G62" s="57" t="s">
        <v>16</v>
      </c>
      <c r="H62" s="62">
        <v>30</v>
      </c>
      <c r="I62" s="63">
        <f t="shared" si="0"/>
        <v>18</v>
      </c>
    </row>
    <row r="63" customHeight="true" spans="1:9">
      <c r="A63" s="57">
        <v>58</v>
      </c>
      <c r="B63" s="70" t="s">
        <v>130</v>
      </c>
      <c r="C63" s="70" t="s">
        <v>131</v>
      </c>
      <c r="D63" s="57" t="s">
        <v>14</v>
      </c>
      <c r="E63" s="57" t="s">
        <v>15</v>
      </c>
      <c r="F63" s="73">
        <v>0.6</v>
      </c>
      <c r="G63" s="57" t="s">
        <v>16</v>
      </c>
      <c r="H63" s="62">
        <v>30</v>
      </c>
      <c r="I63" s="63">
        <f t="shared" si="0"/>
        <v>18</v>
      </c>
    </row>
    <row r="64" customHeight="true" spans="1:9">
      <c r="A64" s="57">
        <v>59</v>
      </c>
      <c r="B64" s="70" t="s">
        <v>132</v>
      </c>
      <c r="C64" s="70" t="s">
        <v>133</v>
      </c>
      <c r="D64" s="57" t="s">
        <v>14</v>
      </c>
      <c r="E64" s="57" t="s">
        <v>15</v>
      </c>
      <c r="F64" s="73">
        <v>0.5</v>
      </c>
      <c r="G64" s="57" t="s">
        <v>16</v>
      </c>
      <c r="H64" s="62">
        <v>30</v>
      </c>
      <c r="I64" s="63">
        <f t="shared" si="0"/>
        <v>15</v>
      </c>
    </row>
    <row r="65" customHeight="true" spans="1:9">
      <c r="A65" s="57">
        <v>60</v>
      </c>
      <c r="B65" s="70" t="s">
        <v>134</v>
      </c>
      <c r="C65" s="70" t="s">
        <v>135</v>
      </c>
      <c r="D65" s="57" t="s">
        <v>14</v>
      </c>
      <c r="E65" s="57" t="s">
        <v>15</v>
      </c>
      <c r="F65" s="73">
        <v>0.8</v>
      </c>
      <c r="G65" s="57" t="s">
        <v>16</v>
      </c>
      <c r="H65" s="62">
        <v>30</v>
      </c>
      <c r="I65" s="63">
        <f t="shared" si="0"/>
        <v>24</v>
      </c>
    </row>
    <row r="66" customHeight="true" spans="1:9">
      <c r="A66" s="57">
        <v>61</v>
      </c>
      <c r="B66" s="70" t="s">
        <v>136</v>
      </c>
      <c r="C66" s="22" t="s">
        <v>137</v>
      </c>
      <c r="D66" s="22" t="s">
        <v>138</v>
      </c>
      <c r="E66" s="22" t="s">
        <v>15</v>
      </c>
      <c r="F66" s="22">
        <v>3</v>
      </c>
      <c r="G66" s="66" t="s">
        <v>16</v>
      </c>
      <c r="H66" s="62">
        <v>30</v>
      </c>
      <c r="I66" s="46">
        <f t="shared" si="0"/>
        <v>90</v>
      </c>
    </row>
    <row r="67" customHeight="true" spans="1:9">
      <c r="A67" s="57">
        <v>62</v>
      </c>
      <c r="B67" s="70" t="s">
        <v>139</v>
      </c>
      <c r="C67" s="22" t="s">
        <v>140</v>
      </c>
      <c r="D67" s="22" t="s">
        <v>138</v>
      </c>
      <c r="E67" s="22" t="s">
        <v>15</v>
      </c>
      <c r="F67" s="22">
        <v>3.1</v>
      </c>
      <c r="G67" s="66" t="s">
        <v>16</v>
      </c>
      <c r="H67" s="62">
        <v>30</v>
      </c>
      <c r="I67" s="46">
        <f t="shared" ref="I67:I94" si="1">F67*H67</f>
        <v>93</v>
      </c>
    </row>
    <row r="68" customHeight="true" spans="1:9">
      <c r="A68" s="57">
        <v>63</v>
      </c>
      <c r="B68" s="70" t="s">
        <v>141</v>
      </c>
      <c r="C68" s="22" t="s">
        <v>142</v>
      </c>
      <c r="D68" s="22" t="s">
        <v>138</v>
      </c>
      <c r="E68" s="22" t="s">
        <v>15</v>
      </c>
      <c r="F68" s="22">
        <v>2.3</v>
      </c>
      <c r="G68" s="66" t="s">
        <v>16</v>
      </c>
      <c r="H68" s="62">
        <v>30</v>
      </c>
      <c r="I68" s="46">
        <f t="shared" si="1"/>
        <v>69</v>
      </c>
    </row>
    <row r="69" customHeight="true" spans="1:9">
      <c r="A69" s="57">
        <v>64</v>
      </c>
      <c r="B69" s="70" t="s">
        <v>143</v>
      </c>
      <c r="C69" s="22" t="s">
        <v>144</v>
      </c>
      <c r="D69" s="22" t="s">
        <v>138</v>
      </c>
      <c r="E69" s="22" t="s">
        <v>15</v>
      </c>
      <c r="F69" s="22">
        <v>2.1</v>
      </c>
      <c r="G69" s="66" t="s">
        <v>16</v>
      </c>
      <c r="H69" s="62">
        <v>30</v>
      </c>
      <c r="I69" s="46">
        <f t="shared" si="1"/>
        <v>63</v>
      </c>
    </row>
    <row r="70" customHeight="true" spans="1:9">
      <c r="A70" s="57">
        <v>65</v>
      </c>
      <c r="B70" s="70" t="s">
        <v>145</v>
      </c>
      <c r="C70" s="22" t="s">
        <v>146</v>
      </c>
      <c r="D70" s="22" t="s">
        <v>138</v>
      </c>
      <c r="E70" s="22" t="s">
        <v>15</v>
      </c>
      <c r="F70" s="22">
        <v>1.1</v>
      </c>
      <c r="G70" s="66" t="s">
        <v>16</v>
      </c>
      <c r="H70" s="62">
        <v>30</v>
      </c>
      <c r="I70" s="46">
        <f t="shared" si="1"/>
        <v>33</v>
      </c>
    </row>
    <row r="71" customHeight="true" spans="1:9">
      <c r="A71" s="57">
        <v>66</v>
      </c>
      <c r="B71" s="70" t="s">
        <v>147</v>
      </c>
      <c r="C71" s="22" t="s">
        <v>148</v>
      </c>
      <c r="D71" s="22" t="s">
        <v>138</v>
      </c>
      <c r="E71" s="22" t="s">
        <v>15</v>
      </c>
      <c r="F71" s="22">
        <v>1.5</v>
      </c>
      <c r="G71" s="66" t="s">
        <v>16</v>
      </c>
      <c r="H71" s="62">
        <v>30</v>
      </c>
      <c r="I71" s="46">
        <f t="shared" si="1"/>
        <v>45</v>
      </c>
    </row>
    <row r="72" customHeight="true" spans="1:9">
      <c r="A72" s="57">
        <v>67</v>
      </c>
      <c r="B72" s="70" t="s">
        <v>149</v>
      </c>
      <c r="C72" s="22" t="s">
        <v>150</v>
      </c>
      <c r="D72" s="22" t="s">
        <v>138</v>
      </c>
      <c r="E72" s="22" t="s">
        <v>15</v>
      </c>
      <c r="F72" s="22">
        <v>3.1</v>
      </c>
      <c r="G72" s="66" t="s">
        <v>16</v>
      </c>
      <c r="H72" s="62">
        <v>30</v>
      </c>
      <c r="I72" s="46">
        <f t="shared" si="1"/>
        <v>93</v>
      </c>
    </row>
    <row r="73" customHeight="true" spans="1:9">
      <c r="A73" s="57">
        <v>68</v>
      </c>
      <c r="B73" s="70" t="s">
        <v>151</v>
      </c>
      <c r="C73" s="22" t="s">
        <v>152</v>
      </c>
      <c r="D73" s="22" t="s">
        <v>138</v>
      </c>
      <c r="E73" s="22" t="s">
        <v>15</v>
      </c>
      <c r="F73" s="22">
        <v>1</v>
      </c>
      <c r="G73" s="66" t="s">
        <v>16</v>
      </c>
      <c r="H73" s="62">
        <v>30</v>
      </c>
      <c r="I73" s="46">
        <f t="shared" si="1"/>
        <v>30</v>
      </c>
    </row>
    <row r="74" customHeight="true" spans="1:9">
      <c r="A74" s="57">
        <v>69</v>
      </c>
      <c r="B74" s="70" t="s">
        <v>153</v>
      </c>
      <c r="C74" s="23" t="s">
        <v>154</v>
      </c>
      <c r="D74" s="22" t="s">
        <v>138</v>
      </c>
      <c r="E74" s="22" t="s">
        <v>15</v>
      </c>
      <c r="F74" s="46">
        <v>3.3</v>
      </c>
      <c r="G74" s="66" t="s">
        <v>16</v>
      </c>
      <c r="H74" s="62">
        <v>30</v>
      </c>
      <c r="I74" s="46">
        <f t="shared" si="1"/>
        <v>99</v>
      </c>
    </row>
    <row r="75" customHeight="true" spans="1:9">
      <c r="A75" s="57">
        <v>70</v>
      </c>
      <c r="B75" s="70" t="s">
        <v>155</v>
      </c>
      <c r="C75" s="23" t="s">
        <v>156</v>
      </c>
      <c r="D75" s="22" t="s">
        <v>138</v>
      </c>
      <c r="E75" s="22" t="s">
        <v>15</v>
      </c>
      <c r="F75" s="46">
        <v>7.3</v>
      </c>
      <c r="G75" s="66" t="s">
        <v>16</v>
      </c>
      <c r="H75" s="62">
        <v>30</v>
      </c>
      <c r="I75" s="46">
        <f t="shared" si="1"/>
        <v>219</v>
      </c>
    </row>
    <row r="76" customHeight="true" spans="1:9">
      <c r="A76" s="57">
        <v>71</v>
      </c>
      <c r="B76" s="70" t="s">
        <v>157</v>
      </c>
      <c r="C76" s="23" t="s">
        <v>158</v>
      </c>
      <c r="D76" s="22" t="s">
        <v>138</v>
      </c>
      <c r="E76" s="22" t="s">
        <v>15</v>
      </c>
      <c r="F76" s="46">
        <v>19</v>
      </c>
      <c r="G76" s="66" t="s">
        <v>159</v>
      </c>
      <c r="H76" s="62">
        <v>30</v>
      </c>
      <c r="I76" s="46">
        <f t="shared" si="1"/>
        <v>570</v>
      </c>
    </row>
    <row r="77" customHeight="true" spans="1:9">
      <c r="A77" s="57">
        <v>72</v>
      </c>
      <c r="B77" s="70" t="s">
        <v>160</v>
      </c>
      <c r="C77" s="23" t="s">
        <v>161</v>
      </c>
      <c r="D77" s="22" t="s">
        <v>138</v>
      </c>
      <c r="E77" s="22" t="s">
        <v>15</v>
      </c>
      <c r="F77" s="46">
        <v>17.3</v>
      </c>
      <c r="G77" s="66" t="s">
        <v>16</v>
      </c>
      <c r="H77" s="62">
        <v>30</v>
      </c>
      <c r="I77" s="46">
        <f t="shared" si="1"/>
        <v>519</v>
      </c>
    </row>
    <row r="78" customHeight="true" spans="1:9">
      <c r="A78" s="57">
        <v>73</v>
      </c>
      <c r="B78" s="70" t="s">
        <v>162</v>
      </c>
      <c r="C78" s="23" t="s">
        <v>163</v>
      </c>
      <c r="D78" s="22" t="s">
        <v>138</v>
      </c>
      <c r="E78" s="22" t="s">
        <v>15</v>
      </c>
      <c r="F78" s="46">
        <v>8.6</v>
      </c>
      <c r="G78" s="66" t="s">
        <v>164</v>
      </c>
      <c r="H78" s="62">
        <v>30</v>
      </c>
      <c r="I78" s="46">
        <f t="shared" si="1"/>
        <v>258</v>
      </c>
    </row>
    <row r="79" customHeight="true" spans="1:9">
      <c r="A79" s="57">
        <v>74</v>
      </c>
      <c r="B79" s="70" t="s">
        <v>165</v>
      </c>
      <c r="C79" s="23" t="s">
        <v>166</v>
      </c>
      <c r="D79" s="22" t="s">
        <v>138</v>
      </c>
      <c r="E79" s="22" t="s">
        <v>15</v>
      </c>
      <c r="F79" s="46">
        <v>1.2</v>
      </c>
      <c r="G79" s="66" t="s">
        <v>16</v>
      </c>
      <c r="H79" s="62">
        <v>30</v>
      </c>
      <c r="I79" s="46">
        <f t="shared" si="1"/>
        <v>36</v>
      </c>
    </row>
    <row r="80" customHeight="true" spans="1:9">
      <c r="A80" s="57">
        <v>75</v>
      </c>
      <c r="B80" s="70" t="s">
        <v>167</v>
      </c>
      <c r="C80" s="23" t="s">
        <v>168</v>
      </c>
      <c r="D80" s="22" t="s">
        <v>138</v>
      </c>
      <c r="E80" s="22" t="s">
        <v>15</v>
      </c>
      <c r="F80" s="46">
        <v>3.2</v>
      </c>
      <c r="G80" s="66" t="s">
        <v>16</v>
      </c>
      <c r="H80" s="62">
        <v>30</v>
      </c>
      <c r="I80" s="46">
        <f t="shared" si="1"/>
        <v>96</v>
      </c>
    </row>
    <row r="81" customHeight="true" spans="1:9">
      <c r="A81" s="57">
        <v>76</v>
      </c>
      <c r="B81" s="70" t="s">
        <v>169</v>
      </c>
      <c r="C81" s="23" t="s">
        <v>170</v>
      </c>
      <c r="D81" s="22" t="s">
        <v>138</v>
      </c>
      <c r="E81" s="22" t="s">
        <v>15</v>
      </c>
      <c r="F81" s="46">
        <v>4.5</v>
      </c>
      <c r="G81" s="66" t="s">
        <v>16</v>
      </c>
      <c r="H81" s="62">
        <v>30</v>
      </c>
      <c r="I81" s="46">
        <f t="shared" si="1"/>
        <v>135</v>
      </c>
    </row>
    <row r="82" customHeight="true" spans="1:9">
      <c r="A82" s="57">
        <v>77</v>
      </c>
      <c r="B82" s="70" t="s">
        <v>171</v>
      </c>
      <c r="C82" s="23" t="s">
        <v>172</v>
      </c>
      <c r="D82" s="22" t="s">
        <v>138</v>
      </c>
      <c r="E82" s="22" t="s">
        <v>15</v>
      </c>
      <c r="F82" s="46">
        <v>1.7</v>
      </c>
      <c r="G82" s="66" t="s">
        <v>164</v>
      </c>
      <c r="H82" s="62">
        <v>30</v>
      </c>
      <c r="I82" s="46">
        <f t="shared" si="1"/>
        <v>51</v>
      </c>
    </row>
    <row r="83" customHeight="true" spans="1:9">
      <c r="A83" s="57">
        <v>78</v>
      </c>
      <c r="B83" s="70" t="s">
        <v>173</v>
      </c>
      <c r="C83" s="23" t="s">
        <v>174</v>
      </c>
      <c r="D83" s="22" t="s">
        <v>138</v>
      </c>
      <c r="E83" s="22" t="s">
        <v>15</v>
      </c>
      <c r="F83" s="46">
        <v>4.6</v>
      </c>
      <c r="G83" s="66" t="s">
        <v>164</v>
      </c>
      <c r="H83" s="62">
        <v>30</v>
      </c>
      <c r="I83" s="46">
        <f t="shared" si="1"/>
        <v>138</v>
      </c>
    </row>
    <row r="84" customHeight="true" spans="1:9">
      <c r="A84" s="57">
        <v>79</v>
      </c>
      <c r="B84" s="70" t="s">
        <v>175</v>
      </c>
      <c r="C84" s="23" t="s">
        <v>176</v>
      </c>
      <c r="D84" s="22" t="s">
        <v>138</v>
      </c>
      <c r="E84" s="22" t="s">
        <v>15</v>
      </c>
      <c r="F84" s="46">
        <v>2.8</v>
      </c>
      <c r="G84" s="66" t="s">
        <v>164</v>
      </c>
      <c r="H84" s="62">
        <v>30</v>
      </c>
      <c r="I84" s="46">
        <f t="shared" si="1"/>
        <v>84</v>
      </c>
    </row>
    <row r="85" customHeight="true" spans="1:9">
      <c r="A85" s="57">
        <v>80</v>
      </c>
      <c r="B85" s="70" t="s">
        <v>177</v>
      </c>
      <c r="C85" s="22" t="s">
        <v>178</v>
      </c>
      <c r="D85" s="22" t="s">
        <v>138</v>
      </c>
      <c r="E85" s="22" t="s">
        <v>15</v>
      </c>
      <c r="F85" s="22">
        <v>1.5</v>
      </c>
      <c r="G85" s="66" t="s">
        <v>16</v>
      </c>
      <c r="H85" s="62">
        <v>30</v>
      </c>
      <c r="I85" s="46">
        <f t="shared" si="1"/>
        <v>45</v>
      </c>
    </row>
    <row r="86" customHeight="true" spans="1:9">
      <c r="A86" s="57">
        <v>81</v>
      </c>
      <c r="B86" s="70" t="s">
        <v>179</v>
      </c>
      <c r="C86" s="23" t="s">
        <v>180</v>
      </c>
      <c r="D86" s="22" t="s">
        <v>138</v>
      </c>
      <c r="E86" s="22" t="s">
        <v>15</v>
      </c>
      <c r="F86" s="22">
        <v>5</v>
      </c>
      <c r="G86" s="66" t="s">
        <v>16</v>
      </c>
      <c r="H86" s="62">
        <v>30</v>
      </c>
      <c r="I86" s="46">
        <f t="shared" si="1"/>
        <v>150</v>
      </c>
    </row>
    <row r="87" customHeight="true" spans="1:9">
      <c r="A87" s="57">
        <v>82</v>
      </c>
      <c r="B87" s="70" t="s">
        <v>181</v>
      </c>
      <c r="C87" s="23" t="s">
        <v>182</v>
      </c>
      <c r="D87" s="22" t="s">
        <v>138</v>
      </c>
      <c r="E87" s="22" t="s">
        <v>15</v>
      </c>
      <c r="F87" s="22">
        <v>3.6</v>
      </c>
      <c r="G87" s="66" t="s">
        <v>164</v>
      </c>
      <c r="H87" s="62">
        <v>30</v>
      </c>
      <c r="I87" s="46">
        <f t="shared" si="1"/>
        <v>108</v>
      </c>
    </row>
    <row r="88" customHeight="true" spans="1:9">
      <c r="A88" s="57">
        <v>83</v>
      </c>
      <c r="B88" s="70" t="s">
        <v>183</v>
      </c>
      <c r="C88" s="23" t="s">
        <v>184</v>
      </c>
      <c r="D88" s="22" t="s">
        <v>138</v>
      </c>
      <c r="E88" s="22" t="s">
        <v>15</v>
      </c>
      <c r="F88" s="22">
        <v>1.8</v>
      </c>
      <c r="G88" s="66" t="s">
        <v>164</v>
      </c>
      <c r="H88" s="62">
        <v>30</v>
      </c>
      <c r="I88" s="46">
        <f t="shared" si="1"/>
        <v>54</v>
      </c>
    </row>
    <row r="89" customHeight="true" spans="1:9">
      <c r="A89" s="57">
        <v>84</v>
      </c>
      <c r="B89" s="70" t="s">
        <v>185</v>
      </c>
      <c r="C89" s="23" t="s">
        <v>186</v>
      </c>
      <c r="D89" s="22" t="s">
        <v>138</v>
      </c>
      <c r="E89" s="22" t="s">
        <v>15</v>
      </c>
      <c r="F89" s="22">
        <v>2.6</v>
      </c>
      <c r="G89" s="66" t="s">
        <v>164</v>
      </c>
      <c r="H89" s="62">
        <v>30</v>
      </c>
      <c r="I89" s="46">
        <f t="shared" si="1"/>
        <v>78</v>
      </c>
    </row>
    <row r="90" customHeight="true" spans="1:9">
      <c r="A90" s="57">
        <v>85</v>
      </c>
      <c r="B90" s="70" t="s">
        <v>187</v>
      </c>
      <c r="C90" s="22" t="s">
        <v>188</v>
      </c>
      <c r="D90" s="22" t="s">
        <v>138</v>
      </c>
      <c r="E90" s="22" t="s">
        <v>15</v>
      </c>
      <c r="F90" s="22">
        <v>1.6</v>
      </c>
      <c r="G90" s="66" t="s">
        <v>16</v>
      </c>
      <c r="H90" s="62">
        <v>30</v>
      </c>
      <c r="I90" s="46">
        <f t="shared" si="1"/>
        <v>48</v>
      </c>
    </row>
    <row r="91" customHeight="true" spans="1:9">
      <c r="A91" s="57">
        <v>86</v>
      </c>
      <c r="B91" s="70" t="s">
        <v>189</v>
      </c>
      <c r="C91" s="22" t="s">
        <v>190</v>
      </c>
      <c r="D91" s="22" t="s">
        <v>138</v>
      </c>
      <c r="E91" s="22" t="s">
        <v>15</v>
      </c>
      <c r="F91" s="22">
        <v>16.7</v>
      </c>
      <c r="G91" s="76" t="s">
        <v>191</v>
      </c>
      <c r="H91" s="62">
        <v>30</v>
      </c>
      <c r="I91" s="46">
        <f t="shared" si="1"/>
        <v>501</v>
      </c>
    </row>
    <row r="92" customHeight="true" spans="1:9">
      <c r="A92" s="57">
        <v>87</v>
      </c>
      <c r="B92" s="70" t="s">
        <v>192</v>
      </c>
      <c r="C92" s="22" t="s">
        <v>193</v>
      </c>
      <c r="D92" s="22" t="s">
        <v>138</v>
      </c>
      <c r="E92" s="22" t="s">
        <v>15</v>
      </c>
      <c r="F92" s="22">
        <v>2.3</v>
      </c>
      <c r="G92" s="66" t="s">
        <v>164</v>
      </c>
      <c r="H92" s="62">
        <v>30</v>
      </c>
      <c r="I92" s="46">
        <f t="shared" si="1"/>
        <v>69</v>
      </c>
    </row>
    <row r="93" customHeight="true" spans="1:9">
      <c r="A93" s="57">
        <v>88</v>
      </c>
      <c r="B93" s="70" t="s">
        <v>194</v>
      </c>
      <c r="C93" s="22" t="s">
        <v>195</v>
      </c>
      <c r="D93" s="22" t="s">
        <v>138</v>
      </c>
      <c r="E93" s="22" t="s">
        <v>15</v>
      </c>
      <c r="F93" s="22">
        <v>2.6</v>
      </c>
      <c r="G93" s="66" t="s">
        <v>164</v>
      </c>
      <c r="H93" s="62">
        <v>30</v>
      </c>
      <c r="I93" s="46">
        <f t="shared" si="1"/>
        <v>78</v>
      </c>
    </row>
    <row r="94" customHeight="true" spans="1:9">
      <c r="A94" s="57">
        <v>89</v>
      </c>
      <c r="B94" s="70" t="s">
        <v>196</v>
      </c>
      <c r="C94" s="22" t="s">
        <v>197</v>
      </c>
      <c r="D94" s="22" t="s">
        <v>138</v>
      </c>
      <c r="E94" s="22" t="s">
        <v>15</v>
      </c>
      <c r="F94" s="22">
        <v>5.6</v>
      </c>
      <c r="G94" s="66" t="s">
        <v>164</v>
      </c>
      <c r="H94" s="62">
        <v>30</v>
      </c>
      <c r="I94" s="46">
        <f t="shared" si="1"/>
        <v>168</v>
      </c>
    </row>
    <row r="95" customHeight="true" spans="1:9">
      <c r="A95" s="57">
        <v>90</v>
      </c>
      <c r="B95" s="23" t="s">
        <v>198</v>
      </c>
      <c r="C95" s="22" t="s">
        <v>199</v>
      </c>
      <c r="D95" s="22" t="s">
        <v>200</v>
      </c>
      <c r="E95" s="22" t="s">
        <v>201</v>
      </c>
      <c r="F95" s="22">
        <v>34.8</v>
      </c>
      <c r="G95" s="22" t="s">
        <v>16</v>
      </c>
      <c r="H95" s="62">
        <v>30</v>
      </c>
      <c r="I95" s="22">
        <f t="shared" ref="I95:I109" si="2">H95*F95</f>
        <v>1044</v>
      </c>
    </row>
    <row r="96" customHeight="true" spans="1:9">
      <c r="A96" s="57">
        <v>91</v>
      </c>
      <c r="B96" s="23" t="s">
        <v>202</v>
      </c>
      <c r="C96" s="74" t="s">
        <v>203</v>
      </c>
      <c r="D96" s="22" t="s">
        <v>204</v>
      </c>
      <c r="E96" s="22" t="s">
        <v>201</v>
      </c>
      <c r="F96" s="22">
        <f>1.3*15</f>
        <v>19.5</v>
      </c>
      <c r="G96" s="22" t="s">
        <v>16</v>
      </c>
      <c r="H96" s="62">
        <v>30</v>
      </c>
      <c r="I96" s="22">
        <f t="shared" si="2"/>
        <v>585</v>
      </c>
    </row>
    <row r="97" customHeight="true" spans="1:9">
      <c r="A97" s="57">
        <v>92</v>
      </c>
      <c r="B97" s="23" t="s">
        <v>205</v>
      </c>
      <c r="C97" s="22" t="s">
        <v>206</v>
      </c>
      <c r="D97" s="22" t="s">
        <v>207</v>
      </c>
      <c r="E97" s="22" t="s">
        <v>201</v>
      </c>
      <c r="F97" s="22">
        <v>23</v>
      </c>
      <c r="G97" s="22" t="s">
        <v>16</v>
      </c>
      <c r="H97" s="62">
        <v>30</v>
      </c>
      <c r="I97" s="22">
        <f t="shared" si="2"/>
        <v>690</v>
      </c>
    </row>
    <row r="98" customHeight="true" spans="1:9">
      <c r="A98" s="57">
        <v>93</v>
      </c>
      <c r="B98" s="23" t="s">
        <v>208</v>
      </c>
      <c r="C98" s="22" t="s">
        <v>209</v>
      </c>
      <c r="D98" s="22" t="s">
        <v>210</v>
      </c>
      <c r="E98" s="22" t="s">
        <v>201</v>
      </c>
      <c r="F98" s="22">
        <v>36</v>
      </c>
      <c r="G98" s="22" t="s">
        <v>16</v>
      </c>
      <c r="H98" s="62">
        <v>30</v>
      </c>
      <c r="I98" s="22">
        <f t="shared" si="2"/>
        <v>1080</v>
      </c>
    </row>
    <row r="99" customHeight="true" spans="1:9">
      <c r="A99" s="57">
        <v>94</v>
      </c>
      <c r="B99" s="23" t="s">
        <v>211</v>
      </c>
      <c r="C99" s="22" t="s">
        <v>212</v>
      </c>
      <c r="D99" s="22" t="s">
        <v>213</v>
      </c>
      <c r="E99" s="22" t="s">
        <v>201</v>
      </c>
      <c r="F99" s="22">
        <v>90</v>
      </c>
      <c r="G99" s="22" t="s">
        <v>16</v>
      </c>
      <c r="H99" s="62">
        <v>30</v>
      </c>
      <c r="I99" s="22">
        <f t="shared" si="2"/>
        <v>2700</v>
      </c>
    </row>
    <row r="100" customHeight="true" spans="1:9">
      <c r="A100" s="57">
        <v>95</v>
      </c>
      <c r="B100" s="23" t="s">
        <v>214</v>
      </c>
      <c r="C100" s="22" t="s">
        <v>215</v>
      </c>
      <c r="D100" s="22" t="s">
        <v>216</v>
      </c>
      <c r="E100" s="22" t="s">
        <v>15</v>
      </c>
      <c r="F100" s="22">
        <v>341.6</v>
      </c>
      <c r="G100" s="22" t="s">
        <v>16</v>
      </c>
      <c r="H100" s="62">
        <v>30</v>
      </c>
      <c r="I100" s="46">
        <f t="shared" si="2"/>
        <v>10248</v>
      </c>
    </row>
    <row r="101" customHeight="true" spans="1:9">
      <c r="A101" s="57">
        <v>96</v>
      </c>
      <c r="B101" s="23" t="s">
        <v>217</v>
      </c>
      <c r="C101" s="22" t="s">
        <v>218</v>
      </c>
      <c r="D101" s="22" t="s">
        <v>219</v>
      </c>
      <c r="E101" s="22" t="s">
        <v>15</v>
      </c>
      <c r="F101" s="22">
        <v>45.2</v>
      </c>
      <c r="G101" s="22" t="s">
        <v>16</v>
      </c>
      <c r="H101" s="62">
        <v>30</v>
      </c>
      <c r="I101" s="46">
        <f t="shared" si="2"/>
        <v>1356</v>
      </c>
    </row>
    <row r="102" customHeight="true" spans="1:9">
      <c r="A102" s="57">
        <v>97</v>
      </c>
      <c r="B102" s="23" t="s">
        <v>220</v>
      </c>
      <c r="C102" s="74" t="s">
        <v>221</v>
      </c>
      <c r="D102" s="22" t="s">
        <v>219</v>
      </c>
      <c r="E102" s="22" t="s">
        <v>15</v>
      </c>
      <c r="F102" s="22">
        <v>8</v>
      </c>
      <c r="G102" s="22" t="s">
        <v>16</v>
      </c>
      <c r="H102" s="62">
        <v>30</v>
      </c>
      <c r="I102" s="22">
        <f t="shared" si="2"/>
        <v>240</v>
      </c>
    </row>
    <row r="103" customHeight="true" spans="1:9">
      <c r="A103" s="57">
        <v>98</v>
      </c>
      <c r="B103" s="23" t="s">
        <v>222</v>
      </c>
      <c r="C103" s="22" t="s">
        <v>223</v>
      </c>
      <c r="D103" s="22" t="s">
        <v>224</v>
      </c>
      <c r="E103" s="22" t="s">
        <v>15</v>
      </c>
      <c r="F103" s="22">
        <v>512.5</v>
      </c>
      <c r="G103" s="22" t="s">
        <v>16</v>
      </c>
      <c r="H103" s="62">
        <v>30</v>
      </c>
      <c r="I103" s="22">
        <f t="shared" si="2"/>
        <v>15375</v>
      </c>
    </row>
    <row r="104" customHeight="true" spans="1:9">
      <c r="A104" s="57">
        <v>99</v>
      </c>
      <c r="B104" s="23" t="s">
        <v>225</v>
      </c>
      <c r="C104" s="22" t="s">
        <v>226</v>
      </c>
      <c r="D104" s="22" t="s">
        <v>224</v>
      </c>
      <c r="E104" s="22" t="s">
        <v>15</v>
      </c>
      <c r="F104" s="22">
        <v>102</v>
      </c>
      <c r="G104" s="22" t="s">
        <v>16</v>
      </c>
      <c r="H104" s="62">
        <v>30</v>
      </c>
      <c r="I104" s="22">
        <f t="shared" si="2"/>
        <v>3060</v>
      </c>
    </row>
    <row r="105" customHeight="true" spans="1:9">
      <c r="A105" s="57">
        <v>100</v>
      </c>
      <c r="B105" s="23" t="s">
        <v>227</v>
      </c>
      <c r="C105" s="22" t="s">
        <v>228</v>
      </c>
      <c r="D105" s="22" t="s">
        <v>229</v>
      </c>
      <c r="E105" s="22" t="s">
        <v>201</v>
      </c>
      <c r="F105" s="22">
        <v>66</v>
      </c>
      <c r="G105" s="22" t="s">
        <v>16</v>
      </c>
      <c r="H105" s="62">
        <v>30</v>
      </c>
      <c r="I105" s="22">
        <f t="shared" si="2"/>
        <v>1980</v>
      </c>
    </row>
    <row r="106" customHeight="true" spans="1:9">
      <c r="A106" s="57">
        <v>101</v>
      </c>
      <c r="B106" s="23" t="s">
        <v>230</v>
      </c>
      <c r="C106" s="22" t="s">
        <v>231</v>
      </c>
      <c r="D106" s="22" t="s">
        <v>229</v>
      </c>
      <c r="E106" s="22" t="s">
        <v>15</v>
      </c>
      <c r="F106" s="22">
        <v>220</v>
      </c>
      <c r="G106" s="22" t="s">
        <v>16</v>
      </c>
      <c r="H106" s="62">
        <v>30</v>
      </c>
      <c r="I106" s="22">
        <f t="shared" si="2"/>
        <v>6600</v>
      </c>
    </row>
    <row r="107" customHeight="true" spans="1:9">
      <c r="A107" s="57">
        <v>102</v>
      </c>
      <c r="B107" s="23" t="s">
        <v>232</v>
      </c>
      <c r="C107" s="22" t="s">
        <v>233</v>
      </c>
      <c r="D107" s="22" t="s">
        <v>234</v>
      </c>
      <c r="E107" s="22" t="s">
        <v>15</v>
      </c>
      <c r="F107" s="22">
        <v>15</v>
      </c>
      <c r="G107" s="22" t="s">
        <v>16</v>
      </c>
      <c r="H107" s="62">
        <v>30</v>
      </c>
      <c r="I107" s="22">
        <f t="shared" si="2"/>
        <v>450</v>
      </c>
    </row>
    <row r="108" customHeight="true" spans="1:9">
      <c r="A108" s="57">
        <v>103</v>
      </c>
      <c r="B108" s="23" t="s">
        <v>235</v>
      </c>
      <c r="C108" s="22" t="s">
        <v>236</v>
      </c>
      <c r="D108" s="22" t="s">
        <v>234</v>
      </c>
      <c r="E108" s="22" t="s">
        <v>15</v>
      </c>
      <c r="F108" s="22">
        <v>17</v>
      </c>
      <c r="G108" s="22" t="s">
        <v>16</v>
      </c>
      <c r="H108" s="62">
        <v>30</v>
      </c>
      <c r="I108" s="22">
        <f t="shared" si="2"/>
        <v>510</v>
      </c>
    </row>
    <row r="109" customHeight="true" spans="1:9">
      <c r="A109" s="57">
        <v>104</v>
      </c>
      <c r="B109" s="23" t="s">
        <v>237</v>
      </c>
      <c r="C109" s="22" t="s">
        <v>238</v>
      </c>
      <c r="D109" s="22" t="s">
        <v>239</v>
      </c>
      <c r="E109" s="22" t="s">
        <v>15</v>
      </c>
      <c r="F109" s="22">
        <v>1.2</v>
      </c>
      <c r="G109" s="66" t="s">
        <v>16</v>
      </c>
      <c r="H109" s="62">
        <v>30</v>
      </c>
      <c r="I109" s="46">
        <f t="shared" si="2"/>
        <v>36</v>
      </c>
    </row>
    <row r="110" customHeight="true" spans="1:9">
      <c r="A110" s="57">
        <v>105</v>
      </c>
      <c r="B110" s="23" t="s">
        <v>240</v>
      </c>
      <c r="C110" s="22" t="s">
        <v>241</v>
      </c>
      <c r="D110" s="22" t="s">
        <v>239</v>
      </c>
      <c r="E110" s="22" t="s">
        <v>15</v>
      </c>
      <c r="F110" s="22">
        <v>38.6</v>
      </c>
      <c r="G110" s="66" t="s">
        <v>16</v>
      </c>
      <c r="H110" s="62">
        <v>30</v>
      </c>
      <c r="I110" s="46">
        <f t="shared" ref="I110:I117" si="3">H110*F110</f>
        <v>1158</v>
      </c>
    </row>
    <row r="111" customHeight="true" spans="1:9">
      <c r="A111" s="57">
        <v>106</v>
      </c>
      <c r="B111" s="23" t="s">
        <v>242</v>
      </c>
      <c r="C111" s="22" t="s">
        <v>243</v>
      </c>
      <c r="D111" s="22" t="s">
        <v>239</v>
      </c>
      <c r="E111" s="22" t="s">
        <v>15</v>
      </c>
      <c r="F111" s="22">
        <v>1.5</v>
      </c>
      <c r="G111" s="66" t="s">
        <v>16</v>
      </c>
      <c r="H111" s="62">
        <v>30</v>
      </c>
      <c r="I111" s="22">
        <f t="shared" si="3"/>
        <v>45</v>
      </c>
    </row>
    <row r="112" customHeight="true" spans="1:9">
      <c r="A112" s="57">
        <v>107</v>
      </c>
      <c r="B112" s="23" t="s">
        <v>244</v>
      </c>
      <c r="C112" s="22" t="s">
        <v>245</v>
      </c>
      <c r="D112" s="22" t="s">
        <v>239</v>
      </c>
      <c r="E112" s="22" t="s">
        <v>15</v>
      </c>
      <c r="F112" s="22">
        <v>20</v>
      </c>
      <c r="G112" s="66" t="s">
        <v>16</v>
      </c>
      <c r="H112" s="62">
        <v>30</v>
      </c>
      <c r="I112" s="22">
        <f t="shared" si="3"/>
        <v>600</v>
      </c>
    </row>
    <row r="113" customHeight="true" spans="1:9">
      <c r="A113" s="57">
        <v>108</v>
      </c>
      <c r="B113" s="23" t="s">
        <v>246</v>
      </c>
      <c r="C113" s="24" t="s">
        <v>247</v>
      </c>
      <c r="D113" s="22" t="s">
        <v>248</v>
      </c>
      <c r="E113" s="22">
        <v>163.5</v>
      </c>
      <c r="F113" s="22">
        <v>163.5</v>
      </c>
      <c r="G113" s="66" t="s">
        <v>249</v>
      </c>
      <c r="H113" s="62">
        <v>30</v>
      </c>
      <c r="I113" s="22">
        <f t="shared" si="3"/>
        <v>4905</v>
      </c>
    </row>
    <row r="114" customHeight="true" spans="1:9">
      <c r="A114" s="57">
        <v>109</v>
      </c>
      <c r="B114" s="23" t="s">
        <v>220</v>
      </c>
      <c r="C114" s="24" t="s">
        <v>250</v>
      </c>
      <c r="D114" s="22" t="s">
        <v>248</v>
      </c>
      <c r="E114" s="22">
        <v>16</v>
      </c>
      <c r="F114" s="22">
        <v>20</v>
      </c>
      <c r="G114" s="22" t="s">
        <v>75</v>
      </c>
      <c r="H114" s="62">
        <v>30</v>
      </c>
      <c r="I114" s="22">
        <f t="shared" si="3"/>
        <v>600</v>
      </c>
    </row>
    <row r="115" customHeight="true" spans="1:9">
      <c r="A115" s="57">
        <v>110</v>
      </c>
      <c r="B115" s="23" t="s">
        <v>251</v>
      </c>
      <c r="C115" s="22" t="s">
        <v>252</v>
      </c>
      <c r="D115" s="22" t="s">
        <v>253</v>
      </c>
      <c r="E115" s="22" t="s">
        <v>15</v>
      </c>
      <c r="F115" s="22">
        <v>30</v>
      </c>
      <c r="G115" s="22" t="s">
        <v>16</v>
      </c>
      <c r="H115" s="62">
        <v>30</v>
      </c>
      <c r="I115" s="22">
        <f t="shared" si="3"/>
        <v>900</v>
      </c>
    </row>
    <row r="116" customHeight="true" spans="1:9">
      <c r="A116" s="57">
        <v>111</v>
      </c>
      <c r="B116" s="23" t="s">
        <v>254</v>
      </c>
      <c r="C116" s="22" t="s">
        <v>255</v>
      </c>
      <c r="D116" s="22" t="s">
        <v>253</v>
      </c>
      <c r="E116" s="22" t="s">
        <v>15</v>
      </c>
      <c r="F116" s="22">
        <v>570</v>
      </c>
      <c r="G116" s="22" t="s">
        <v>16</v>
      </c>
      <c r="H116" s="62">
        <v>30</v>
      </c>
      <c r="I116" s="22">
        <f t="shared" si="3"/>
        <v>17100</v>
      </c>
    </row>
    <row r="117" customHeight="true" spans="1:9">
      <c r="A117" s="57"/>
      <c r="B117" s="23" t="s">
        <v>254</v>
      </c>
      <c r="C117" s="22" t="s">
        <v>255</v>
      </c>
      <c r="D117" s="22" t="s">
        <v>253</v>
      </c>
      <c r="E117" s="22" t="s">
        <v>15</v>
      </c>
      <c r="F117" s="22">
        <v>103</v>
      </c>
      <c r="G117" s="22" t="s">
        <v>256</v>
      </c>
      <c r="H117" s="62">
        <v>30</v>
      </c>
      <c r="I117" s="22">
        <f t="shared" si="3"/>
        <v>3090</v>
      </c>
    </row>
    <row r="118" customHeight="true" spans="1:9">
      <c r="A118" s="57">
        <v>112</v>
      </c>
      <c r="B118" s="23" t="s">
        <v>257</v>
      </c>
      <c r="C118" s="22" t="s">
        <v>258</v>
      </c>
      <c r="D118" s="22" t="s">
        <v>253</v>
      </c>
      <c r="E118" s="22" t="s">
        <v>15</v>
      </c>
      <c r="F118" s="22">
        <v>80</v>
      </c>
      <c r="G118" s="22" t="s">
        <v>16</v>
      </c>
      <c r="H118" s="62">
        <v>30</v>
      </c>
      <c r="I118" s="22">
        <f t="shared" ref="I118:I123" si="4">H118*F118</f>
        <v>2400</v>
      </c>
    </row>
    <row r="119" customHeight="true" spans="1:9">
      <c r="A119" s="57"/>
      <c r="B119" s="23" t="s">
        <v>257</v>
      </c>
      <c r="C119" s="22" t="s">
        <v>258</v>
      </c>
      <c r="D119" s="22" t="s">
        <v>253</v>
      </c>
      <c r="E119" s="22" t="s">
        <v>15</v>
      </c>
      <c r="F119" s="22">
        <v>50</v>
      </c>
      <c r="G119" s="22" t="s">
        <v>256</v>
      </c>
      <c r="H119" s="62">
        <v>30</v>
      </c>
      <c r="I119" s="22">
        <f t="shared" si="4"/>
        <v>1500</v>
      </c>
    </row>
    <row r="120" customHeight="true" spans="1:9">
      <c r="A120" s="57">
        <v>113</v>
      </c>
      <c r="B120" s="23" t="s">
        <v>259</v>
      </c>
      <c r="C120" s="22" t="s">
        <v>260</v>
      </c>
      <c r="D120" s="22" t="s">
        <v>253</v>
      </c>
      <c r="E120" s="22" t="s">
        <v>15</v>
      </c>
      <c r="F120" s="22">
        <v>9</v>
      </c>
      <c r="G120" s="22" t="s">
        <v>16</v>
      </c>
      <c r="H120" s="62">
        <v>30</v>
      </c>
      <c r="I120" s="22">
        <f t="shared" si="4"/>
        <v>270</v>
      </c>
    </row>
    <row r="121" customHeight="true" spans="1:9">
      <c r="A121" s="57">
        <v>114</v>
      </c>
      <c r="B121" s="23" t="s">
        <v>261</v>
      </c>
      <c r="C121" s="22" t="s">
        <v>262</v>
      </c>
      <c r="D121" s="22" t="s">
        <v>253</v>
      </c>
      <c r="E121" s="22" t="s">
        <v>15</v>
      </c>
      <c r="F121" s="22">
        <v>15</v>
      </c>
      <c r="G121" s="22" t="s">
        <v>16</v>
      </c>
      <c r="H121" s="62">
        <v>30</v>
      </c>
      <c r="I121" s="22">
        <f t="shared" si="4"/>
        <v>450</v>
      </c>
    </row>
    <row r="122" customHeight="true" spans="1:9">
      <c r="A122" s="57">
        <v>115</v>
      </c>
      <c r="B122" s="23" t="s">
        <v>263</v>
      </c>
      <c r="C122" s="24" t="s">
        <v>264</v>
      </c>
      <c r="D122" s="22" t="s">
        <v>265</v>
      </c>
      <c r="E122" s="22" t="s">
        <v>266</v>
      </c>
      <c r="F122" s="22">
        <f>1908-150</f>
        <v>1758</v>
      </c>
      <c r="G122" s="22" t="s">
        <v>16</v>
      </c>
      <c r="H122" s="62">
        <v>30</v>
      </c>
      <c r="I122" s="22">
        <f t="shared" si="4"/>
        <v>52740</v>
      </c>
    </row>
    <row r="123" customHeight="true" spans="1:9">
      <c r="A123" s="57"/>
      <c r="B123" s="23" t="s">
        <v>263</v>
      </c>
      <c r="C123" s="24" t="s">
        <v>264</v>
      </c>
      <c r="D123" s="22" t="s">
        <v>265</v>
      </c>
      <c r="E123" s="22" t="s">
        <v>266</v>
      </c>
      <c r="F123" s="22">
        <v>1076</v>
      </c>
      <c r="G123" s="22" t="s">
        <v>256</v>
      </c>
      <c r="H123" s="62">
        <v>30</v>
      </c>
      <c r="I123" s="22">
        <f t="shared" si="4"/>
        <v>32280</v>
      </c>
    </row>
    <row r="124" customHeight="true" spans="1:9">
      <c r="A124" s="72" t="s">
        <v>267</v>
      </c>
      <c r="B124" s="75"/>
      <c r="C124" s="62"/>
      <c r="D124" s="57"/>
      <c r="E124" s="57"/>
      <c r="F124" s="77">
        <f>SUM(F6:F123)</f>
        <v>5639.4</v>
      </c>
      <c r="G124" s="77"/>
      <c r="H124" s="77"/>
      <c r="I124" s="77">
        <f>SUM(I6:I123)</f>
        <v>169182</v>
      </c>
    </row>
    <row r="125" customHeight="true" spans="6:6">
      <c r="F125" s="78"/>
    </row>
  </sheetData>
  <mergeCells count="11">
    <mergeCell ref="A1:I1"/>
    <mergeCell ref="F4:I4"/>
    <mergeCell ref="A124:C124"/>
    <mergeCell ref="A4:A5"/>
    <mergeCell ref="A116:A117"/>
    <mergeCell ref="A118:A119"/>
    <mergeCell ref="A122:A123"/>
    <mergeCell ref="B4:B5"/>
    <mergeCell ref="C4:C5"/>
    <mergeCell ref="D4:D5"/>
    <mergeCell ref="E4:E5"/>
  </mergeCells>
  <pageMargins left="0.708661417322835" right="0.708661417322835" top="0.354330708661417" bottom="0.393700787401575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A1" sqref="$A1:$XFD1"/>
    </sheetView>
  </sheetViews>
  <sheetFormatPr defaultColWidth="13" defaultRowHeight="24" customHeight="true"/>
  <cols>
    <col min="1" max="1" width="7.125" style="3" customWidth="true"/>
    <col min="2" max="2" width="23.875" style="3" customWidth="true"/>
    <col min="3" max="3" width="13" style="3"/>
    <col min="4" max="4" width="26.375" style="3" customWidth="true"/>
    <col min="5" max="5" width="13.125" style="3" customWidth="true"/>
    <col min="6" max="6" width="11.25" style="3" hidden="true" customWidth="true"/>
    <col min="7" max="7" width="11.375" style="3" customWidth="true"/>
    <col min="8" max="8" width="13" style="3"/>
    <col min="9" max="10" width="11.875" style="3" customWidth="true"/>
    <col min="11" max="11" width="27.375" style="3" customWidth="true"/>
    <col min="12" max="16384" width="13" style="3"/>
  </cols>
  <sheetData>
    <row r="1" ht="42.75" customHeight="true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true" spans="1:10">
      <c r="A2" s="17"/>
      <c r="B2" s="17"/>
      <c r="C2" s="17"/>
      <c r="D2" s="17"/>
      <c r="E2" s="17"/>
      <c r="F2" s="28"/>
      <c r="G2" s="28"/>
      <c r="H2" s="28"/>
      <c r="I2" s="28"/>
      <c r="J2" s="28"/>
    </row>
    <row r="3" ht="30" customHeight="true" spans="1:9">
      <c r="A3" s="50" t="s">
        <v>382</v>
      </c>
      <c r="B3" s="50"/>
      <c r="C3" s="50"/>
      <c r="D3" s="51"/>
      <c r="E3" s="51"/>
      <c r="I3" s="3" t="s">
        <v>1</v>
      </c>
    </row>
    <row r="4" ht="38.25" customHeight="true" spans="1:10">
      <c r="A4" s="22" t="s">
        <v>2</v>
      </c>
      <c r="B4" s="52" t="s">
        <v>368</v>
      </c>
      <c r="C4" s="20" t="s">
        <v>4</v>
      </c>
      <c r="D4" s="20" t="s">
        <v>269</v>
      </c>
      <c r="E4" s="20" t="s">
        <v>383</v>
      </c>
      <c r="F4" s="29" t="s">
        <v>6</v>
      </c>
      <c r="G4" s="12" t="s">
        <v>7</v>
      </c>
      <c r="H4" s="15"/>
      <c r="I4" s="15"/>
      <c r="J4" s="16"/>
    </row>
    <row r="5" ht="39.75" customHeight="true" spans="1:10">
      <c r="A5" s="22"/>
      <c r="B5" s="53"/>
      <c r="C5" s="21"/>
      <c r="D5" s="21"/>
      <c r="E5" s="21"/>
      <c r="F5" s="30"/>
      <c r="G5" s="31" t="s">
        <v>8</v>
      </c>
      <c r="H5" s="31" t="s">
        <v>9</v>
      </c>
      <c r="I5" s="31" t="s">
        <v>10</v>
      </c>
      <c r="J5" s="31" t="s">
        <v>11</v>
      </c>
    </row>
    <row r="6" ht="27.75" customHeight="true" spans="1:11">
      <c r="A6" s="22">
        <v>1</v>
      </c>
      <c r="B6" s="7" t="s">
        <v>217</v>
      </c>
      <c r="C6" s="4" t="s">
        <v>218</v>
      </c>
      <c r="D6" s="7" t="s">
        <v>384</v>
      </c>
      <c r="E6" s="4" t="s">
        <v>266</v>
      </c>
      <c r="F6" s="4" t="s">
        <v>15</v>
      </c>
      <c r="G6" s="4">
        <v>45.2</v>
      </c>
      <c r="H6" s="4" t="s">
        <v>16</v>
      </c>
      <c r="I6" s="4">
        <v>30</v>
      </c>
      <c r="J6" s="45">
        <f>I6*G6</f>
        <v>1356</v>
      </c>
      <c r="K6" s="48"/>
    </row>
    <row r="7" ht="29.25" customHeight="true" spans="1:10">
      <c r="A7" s="22">
        <v>2</v>
      </c>
      <c r="B7" s="7" t="s">
        <v>220</v>
      </c>
      <c r="C7" s="4" t="s">
        <v>365</v>
      </c>
      <c r="D7" s="7" t="s">
        <v>385</v>
      </c>
      <c r="E7" s="4" t="s">
        <v>266</v>
      </c>
      <c r="F7" s="47" t="s">
        <v>15</v>
      </c>
      <c r="G7" s="4">
        <v>8</v>
      </c>
      <c r="H7" s="4" t="s">
        <v>16</v>
      </c>
      <c r="I7" s="4">
        <v>30</v>
      </c>
      <c r="J7" s="47">
        <f>I7*G7</f>
        <v>240</v>
      </c>
    </row>
    <row r="8" ht="28.5" customHeight="true" spans="1:10">
      <c r="A8" s="22"/>
      <c r="B8" s="22"/>
      <c r="C8" s="4"/>
      <c r="D8" s="7"/>
      <c r="E8" s="4"/>
      <c r="F8" s="4"/>
      <c r="G8" s="4"/>
      <c r="H8" s="4"/>
      <c r="I8" s="22"/>
      <c r="J8" s="22"/>
    </row>
    <row r="9" ht="28.5" customHeight="true" spans="1:10">
      <c r="A9" s="22"/>
      <c r="B9" s="22"/>
      <c r="C9" s="4"/>
      <c r="D9" s="7"/>
      <c r="E9" s="4"/>
      <c r="F9" s="4"/>
      <c r="G9" s="4"/>
      <c r="H9" s="4"/>
      <c r="I9" s="22"/>
      <c r="J9" s="22"/>
    </row>
    <row r="10" ht="28.5" customHeight="true" spans="1:10">
      <c r="A10" s="22"/>
      <c r="B10" s="22"/>
      <c r="C10" s="4"/>
      <c r="D10" s="7"/>
      <c r="E10" s="4"/>
      <c r="F10" s="4"/>
      <c r="G10" s="4"/>
      <c r="H10" s="4"/>
      <c r="I10" s="22"/>
      <c r="J10" s="22"/>
    </row>
    <row r="11" customHeight="true" spans="1:10">
      <c r="A11" s="22"/>
      <c r="B11" s="22"/>
      <c r="C11" s="22"/>
      <c r="D11" s="23"/>
      <c r="E11" s="22"/>
      <c r="F11" s="22"/>
      <c r="G11" s="22"/>
      <c r="H11" s="22"/>
      <c r="I11" s="22"/>
      <c r="J11" s="22"/>
    </row>
    <row r="12" customHeight="true" spans="1:10">
      <c r="A12" s="22"/>
      <c r="B12" s="22"/>
      <c r="C12" s="22"/>
      <c r="D12" s="23"/>
      <c r="E12" s="22"/>
      <c r="F12" s="22"/>
      <c r="G12" s="22"/>
      <c r="H12" s="22"/>
      <c r="I12" s="22"/>
      <c r="J12" s="22"/>
    </row>
    <row r="13" customHeight="true" spans="1:10">
      <c r="A13" s="22"/>
      <c r="B13" s="22"/>
      <c r="C13" s="22"/>
      <c r="D13" s="23"/>
      <c r="E13" s="22"/>
      <c r="F13" s="22"/>
      <c r="G13" s="22"/>
      <c r="H13" s="22"/>
      <c r="I13" s="22"/>
      <c r="J13" s="22"/>
    </row>
    <row r="14" customHeight="true" spans="1:10">
      <c r="A14" s="22"/>
      <c r="B14" s="22"/>
      <c r="C14" s="22"/>
      <c r="D14" s="23"/>
      <c r="E14" s="22"/>
      <c r="F14" s="22"/>
      <c r="G14" s="22"/>
      <c r="H14" s="22"/>
      <c r="I14" s="22"/>
      <c r="J14" s="22"/>
    </row>
    <row r="15" customHeight="true" spans="1:10">
      <c r="A15" s="8" t="s">
        <v>361</v>
      </c>
      <c r="B15" s="10"/>
      <c r="C15" s="10"/>
      <c r="D15" s="14"/>
      <c r="E15" s="4"/>
      <c r="F15" s="4"/>
      <c r="G15" s="4">
        <f>SUM(G6:G14)</f>
        <v>53.2</v>
      </c>
      <c r="H15" s="4"/>
      <c r="I15" s="4">
        <v>30</v>
      </c>
      <c r="J15" s="45">
        <f>SUM(J6:J14)</f>
        <v>1596</v>
      </c>
    </row>
    <row r="17" customHeight="true" spans="3:9">
      <c r="C17" s="27"/>
      <c r="D17" s="27"/>
      <c r="E17" s="27"/>
      <c r="F17" s="27"/>
      <c r="G17" s="27"/>
      <c r="H17" s="27"/>
      <c r="I17" s="27"/>
    </row>
  </sheetData>
  <mergeCells count="9">
    <mergeCell ref="A1:J1"/>
    <mergeCell ref="G4:J4"/>
    <mergeCell ref="A15:D15"/>
    <mergeCell ref="A4:A5"/>
    <mergeCell ref="B4:B5"/>
    <mergeCell ref="C4:C5"/>
    <mergeCell ref="D4:D5"/>
    <mergeCell ref="E4:E5"/>
    <mergeCell ref="F4:F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G12" sqref="G12"/>
    </sheetView>
  </sheetViews>
  <sheetFormatPr defaultColWidth="13" defaultRowHeight="24" customHeight="true"/>
  <cols>
    <col min="1" max="1" width="7.125" style="3" customWidth="true"/>
    <col min="2" max="2" width="22.125" style="3" customWidth="true"/>
    <col min="3" max="3" width="13" style="3"/>
    <col min="4" max="4" width="32.375" style="3" customWidth="true"/>
    <col min="5" max="5" width="13" style="3" customWidth="true"/>
    <col min="6" max="6" width="0.125" style="3" hidden="true" customWidth="true"/>
    <col min="7" max="7" width="11.375" style="3" customWidth="true"/>
    <col min="8" max="8" width="13" style="3"/>
    <col min="9" max="10" width="10.25" style="3" customWidth="true"/>
    <col min="11" max="11" width="31.5" style="3" customWidth="true"/>
    <col min="12" max="16384" width="13" style="3"/>
  </cols>
  <sheetData>
    <row r="1" ht="42.75" customHeight="true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true" spans="1:10">
      <c r="A2" s="17"/>
      <c r="B2" s="17"/>
      <c r="C2" s="17"/>
      <c r="D2" s="17"/>
      <c r="E2" s="17"/>
      <c r="F2" s="28"/>
      <c r="G2" s="28"/>
      <c r="H2" s="28"/>
      <c r="I2" s="28"/>
      <c r="J2" s="28"/>
    </row>
    <row r="3" ht="30" customHeight="true" spans="1:10">
      <c r="A3" s="18" t="s">
        <v>386</v>
      </c>
      <c r="B3" s="18"/>
      <c r="C3" s="18"/>
      <c r="D3" s="19"/>
      <c r="E3" s="19"/>
      <c r="F3" s="19"/>
      <c r="G3" s="19"/>
      <c r="H3" s="19"/>
      <c r="I3" s="49" t="s">
        <v>1</v>
      </c>
      <c r="J3" s="49"/>
    </row>
    <row r="4" ht="30" customHeight="true" spans="1:10">
      <c r="A4" s="20" t="s">
        <v>2</v>
      </c>
      <c r="B4" s="20" t="s">
        <v>368</v>
      </c>
      <c r="C4" s="20" t="s">
        <v>4</v>
      </c>
      <c r="D4" s="20" t="s">
        <v>269</v>
      </c>
      <c r="E4" s="20" t="s">
        <v>383</v>
      </c>
      <c r="F4" s="29" t="s">
        <v>6</v>
      </c>
      <c r="G4" s="12" t="s">
        <v>7</v>
      </c>
      <c r="H4" s="15"/>
      <c r="I4" s="15"/>
      <c r="J4" s="16"/>
    </row>
    <row r="5" ht="39.75" customHeight="true" spans="1:10">
      <c r="A5" s="21"/>
      <c r="B5" s="21"/>
      <c r="C5" s="21"/>
      <c r="D5" s="21"/>
      <c r="E5" s="21"/>
      <c r="F5" s="30"/>
      <c r="G5" s="31" t="s">
        <v>8</v>
      </c>
      <c r="H5" s="31" t="s">
        <v>9</v>
      </c>
      <c r="I5" s="31" t="s">
        <v>10</v>
      </c>
      <c r="J5" s="31" t="s">
        <v>11</v>
      </c>
    </row>
    <row r="6" ht="27.75" customHeight="true" spans="1:11">
      <c r="A6" s="22">
        <v>1</v>
      </c>
      <c r="B6" s="7" t="s">
        <v>222</v>
      </c>
      <c r="C6" s="4" t="s">
        <v>223</v>
      </c>
      <c r="D6" s="23" t="s">
        <v>387</v>
      </c>
      <c r="E6" s="4" t="s">
        <v>266</v>
      </c>
      <c r="F6" s="4" t="s">
        <v>15</v>
      </c>
      <c r="G6" s="4">
        <v>512.5</v>
      </c>
      <c r="H6" s="4" t="s">
        <v>16</v>
      </c>
      <c r="I6" s="4">
        <v>30</v>
      </c>
      <c r="J6" s="4">
        <f>I6*G6</f>
        <v>15375</v>
      </c>
      <c r="K6" s="48"/>
    </row>
    <row r="7" ht="28.5" customHeight="true" spans="1:11">
      <c r="A7" s="22">
        <v>2</v>
      </c>
      <c r="B7" s="7" t="s">
        <v>225</v>
      </c>
      <c r="C7" s="4" t="s">
        <v>226</v>
      </c>
      <c r="D7" s="7" t="s">
        <v>388</v>
      </c>
      <c r="E7" s="4" t="s">
        <v>266</v>
      </c>
      <c r="F7" s="4" t="s">
        <v>15</v>
      </c>
      <c r="G7" s="4">
        <v>102</v>
      </c>
      <c r="H7" s="4" t="s">
        <v>16</v>
      </c>
      <c r="I7" s="4">
        <v>30</v>
      </c>
      <c r="J7" s="4">
        <f>I7*G7</f>
        <v>3060</v>
      </c>
      <c r="K7" s="48"/>
    </row>
    <row r="8" ht="28.5" customHeight="true" spans="1:10">
      <c r="A8" s="22"/>
      <c r="B8" s="22"/>
      <c r="C8" s="4"/>
      <c r="D8" s="7"/>
      <c r="E8" s="4"/>
      <c r="F8" s="4"/>
      <c r="G8" s="4"/>
      <c r="H8" s="4"/>
      <c r="I8" s="22"/>
      <c r="J8" s="22"/>
    </row>
    <row r="9" ht="28.5" customHeight="true" spans="1:10">
      <c r="A9" s="22"/>
      <c r="B9" s="22"/>
      <c r="C9" s="4"/>
      <c r="D9" s="7"/>
      <c r="E9" s="4"/>
      <c r="F9" s="4"/>
      <c r="G9" s="4"/>
      <c r="H9" s="4"/>
      <c r="I9" s="22"/>
      <c r="J9" s="22"/>
    </row>
    <row r="10" ht="28.5" customHeight="true" spans="1:10">
      <c r="A10" s="22"/>
      <c r="B10" s="22"/>
      <c r="C10" s="4"/>
      <c r="D10" s="7"/>
      <c r="E10" s="4"/>
      <c r="F10" s="4"/>
      <c r="G10" s="4"/>
      <c r="H10" s="4"/>
      <c r="I10" s="22"/>
      <c r="J10" s="22"/>
    </row>
    <row r="11" customHeight="true" spans="1:10">
      <c r="A11" s="22"/>
      <c r="B11" s="22"/>
      <c r="C11" s="22"/>
      <c r="D11" s="23"/>
      <c r="E11" s="22"/>
      <c r="F11" s="22"/>
      <c r="G11" s="22"/>
      <c r="H11" s="22"/>
      <c r="I11" s="22"/>
      <c r="J11" s="22"/>
    </row>
    <row r="12" customHeight="true" spans="1:10">
      <c r="A12" s="22"/>
      <c r="B12" s="22"/>
      <c r="C12" s="22"/>
      <c r="D12" s="23"/>
      <c r="E12" s="22"/>
      <c r="F12" s="22"/>
      <c r="G12" s="22"/>
      <c r="H12" s="22"/>
      <c r="I12" s="22"/>
      <c r="J12" s="22"/>
    </row>
    <row r="13" customHeight="true" spans="1:10">
      <c r="A13" s="22"/>
      <c r="B13" s="22"/>
      <c r="C13" s="22"/>
      <c r="D13" s="23"/>
      <c r="E13" s="22"/>
      <c r="F13" s="22"/>
      <c r="G13" s="22"/>
      <c r="H13" s="22"/>
      <c r="I13" s="22"/>
      <c r="J13" s="22"/>
    </row>
    <row r="14" customHeight="true" spans="1:10">
      <c r="A14" s="22"/>
      <c r="B14" s="22"/>
      <c r="C14" s="22"/>
      <c r="D14" s="23"/>
      <c r="E14" s="22"/>
      <c r="F14" s="22"/>
      <c r="G14" s="22"/>
      <c r="H14" s="22"/>
      <c r="I14" s="22"/>
      <c r="J14" s="22"/>
    </row>
    <row r="15" customHeight="true" spans="1:10">
      <c r="A15" s="24" t="s">
        <v>361</v>
      </c>
      <c r="B15" s="25"/>
      <c r="C15" s="25"/>
      <c r="D15" s="26"/>
      <c r="E15" s="22"/>
      <c r="F15" s="22"/>
      <c r="G15" s="22">
        <f>SUM(G6:G14)</f>
        <v>614.5</v>
      </c>
      <c r="H15" s="22"/>
      <c r="I15" s="22">
        <v>30</v>
      </c>
      <c r="J15" s="22">
        <f>I15*G15</f>
        <v>18435</v>
      </c>
    </row>
    <row r="17" customHeight="true" spans="3:9">
      <c r="C17" s="27"/>
      <c r="D17" s="27"/>
      <c r="E17" s="27"/>
      <c r="F17" s="27"/>
      <c r="G17" s="27"/>
      <c r="H17" s="27"/>
      <c r="I17" s="27"/>
    </row>
  </sheetData>
  <mergeCells count="10">
    <mergeCell ref="A1:J1"/>
    <mergeCell ref="I3:J3"/>
    <mergeCell ref="G4:J4"/>
    <mergeCell ref="A15:D15"/>
    <mergeCell ref="A4:A5"/>
    <mergeCell ref="B4:B5"/>
    <mergeCell ref="C4:C5"/>
    <mergeCell ref="D4:D5"/>
    <mergeCell ref="E4:E5"/>
    <mergeCell ref="F4:F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E6" sqref="E6"/>
    </sheetView>
  </sheetViews>
  <sheetFormatPr defaultColWidth="13" defaultRowHeight="24" customHeight="true"/>
  <cols>
    <col min="1" max="1" width="7.125" style="3" customWidth="true"/>
    <col min="2" max="2" width="23" style="3" customWidth="true"/>
    <col min="3" max="3" width="13" style="3"/>
    <col min="4" max="4" width="26.375" style="3" customWidth="true"/>
    <col min="5" max="5" width="14" style="3" customWidth="true"/>
    <col min="6" max="6" width="11.25" style="3" hidden="true" customWidth="true"/>
    <col min="7" max="7" width="11.375" style="3" customWidth="true"/>
    <col min="8" max="8" width="11.875" style="3" customWidth="true"/>
    <col min="9" max="9" width="12.25" style="3" customWidth="true"/>
    <col min="10" max="10" width="12.375" style="3" customWidth="true"/>
    <col min="11" max="11" width="27.25" style="3" customWidth="true"/>
    <col min="12" max="16384" width="13" style="3"/>
  </cols>
  <sheetData>
    <row r="1" ht="42.75" customHeight="true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true" spans="1:10">
      <c r="A2" s="17"/>
      <c r="B2" s="17"/>
      <c r="C2" s="17"/>
      <c r="D2" s="17"/>
      <c r="E2" s="17"/>
      <c r="F2" s="28"/>
      <c r="G2" s="28"/>
      <c r="H2" s="28"/>
      <c r="I2" s="28"/>
      <c r="J2" s="28"/>
    </row>
    <row r="3" ht="30" customHeight="true" spans="1:10">
      <c r="A3" s="18" t="s">
        <v>389</v>
      </c>
      <c r="B3" s="18"/>
      <c r="C3" s="18"/>
      <c r="D3" s="19"/>
      <c r="E3" s="19"/>
      <c r="F3" s="19"/>
      <c r="G3" s="19"/>
      <c r="H3" s="19"/>
      <c r="I3" s="19"/>
      <c r="J3" s="19" t="s">
        <v>1</v>
      </c>
    </row>
    <row r="4" ht="42.75" customHeight="true" spans="1:10">
      <c r="A4" s="20" t="s">
        <v>2</v>
      </c>
      <c r="B4" s="20" t="s">
        <v>3</v>
      </c>
      <c r="C4" s="20" t="s">
        <v>4</v>
      </c>
      <c r="D4" s="20" t="s">
        <v>269</v>
      </c>
      <c r="E4" s="20" t="s">
        <v>5</v>
      </c>
      <c r="F4" s="29" t="s">
        <v>6</v>
      </c>
      <c r="G4" s="12" t="s">
        <v>7</v>
      </c>
      <c r="H4" s="15"/>
      <c r="I4" s="15"/>
      <c r="J4" s="16"/>
    </row>
    <row r="5" ht="39.75" customHeight="true" spans="1:10">
      <c r="A5" s="21"/>
      <c r="B5" s="21"/>
      <c r="C5" s="21"/>
      <c r="D5" s="21"/>
      <c r="E5" s="21"/>
      <c r="F5" s="30"/>
      <c r="G5" s="31" t="s">
        <v>390</v>
      </c>
      <c r="H5" s="31" t="s">
        <v>9</v>
      </c>
      <c r="I5" s="31" t="s">
        <v>10</v>
      </c>
      <c r="J5" s="31" t="s">
        <v>11</v>
      </c>
    </row>
    <row r="6" ht="30.75" customHeight="true" spans="1:11">
      <c r="A6" s="22">
        <v>1</v>
      </c>
      <c r="B6" s="7" t="s">
        <v>230</v>
      </c>
      <c r="C6" s="4" t="s">
        <v>231</v>
      </c>
      <c r="D6" s="7" t="s">
        <v>391</v>
      </c>
      <c r="E6" s="4" t="s">
        <v>266</v>
      </c>
      <c r="F6" s="4" t="s">
        <v>15</v>
      </c>
      <c r="G6" s="4">
        <v>220</v>
      </c>
      <c r="H6" s="4" t="s">
        <v>16</v>
      </c>
      <c r="I6" s="4">
        <v>30</v>
      </c>
      <c r="J6" s="4">
        <f>I6*G6</f>
        <v>6600</v>
      </c>
      <c r="K6" s="48"/>
    </row>
    <row r="7" ht="28.5" customHeight="true" spans="1:10">
      <c r="A7" s="22">
        <v>2</v>
      </c>
      <c r="B7" s="7" t="s">
        <v>227</v>
      </c>
      <c r="C7" s="4" t="s">
        <v>228</v>
      </c>
      <c r="D7" s="7" t="s">
        <v>392</v>
      </c>
      <c r="E7" s="4" t="s">
        <v>266</v>
      </c>
      <c r="F7" s="4" t="s">
        <v>201</v>
      </c>
      <c r="G7" s="4">
        <v>66</v>
      </c>
      <c r="H7" s="4" t="s">
        <v>16</v>
      </c>
      <c r="I7" s="4">
        <v>30</v>
      </c>
      <c r="J7" s="4">
        <f>I7*G7</f>
        <v>1980</v>
      </c>
    </row>
    <row r="8" ht="28.5" customHeight="true" spans="1:10">
      <c r="A8" s="22"/>
      <c r="B8" s="22"/>
      <c r="C8" s="4"/>
      <c r="D8" s="7"/>
      <c r="E8" s="4"/>
      <c r="F8" s="4"/>
      <c r="G8" s="4"/>
      <c r="H8" s="4"/>
      <c r="I8" s="22"/>
      <c r="J8" s="22"/>
    </row>
    <row r="9" ht="28.5" customHeight="true" spans="1:10">
      <c r="A9" s="22"/>
      <c r="B9" s="22"/>
      <c r="C9" s="4"/>
      <c r="D9" s="7"/>
      <c r="E9" s="4"/>
      <c r="F9" s="4"/>
      <c r="G9" s="4"/>
      <c r="H9" s="4"/>
      <c r="I9" s="22"/>
      <c r="J9" s="22"/>
    </row>
    <row r="10" ht="28.5" customHeight="true" spans="1:10">
      <c r="A10" s="22"/>
      <c r="B10" s="22"/>
      <c r="C10" s="4"/>
      <c r="D10" s="7"/>
      <c r="E10" s="4"/>
      <c r="F10" s="4"/>
      <c r="G10" s="4"/>
      <c r="H10" s="4"/>
      <c r="I10" s="22"/>
      <c r="J10" s="22"/>
    </row>
    <row r="11" customHeight="true" spans="1:10">
      <c r="A11" s="22"/>
      <c r="B11" s="22"/>
      <c r="C11" s="22"/>
      <c r="D11" s="23"/>
      <c r="E11" s="22"/>
      <c r="F11" s="22"/>
      <c r="G11" s="22"/>
      <c r="H11" s="22"/>
      <c r="I11" s="22"/>
      <c r="J11" s="22"/>
    </row>
    <row r="12" customHeight="true" spans="1:10">
      <c r="A12" s="22"/>
      <c r="B12" s="22"/>
      <c r="C12" s="22"/>
      <c r="D12" s="23"/>
      <c r="E12" s="22"/>
      <c r="F12" s="22"/>
      <c r="G12" s="22"/>
      <c r="H12" s="22"/>
      <c r="I12" s="22"/>
      <c r="J12" s="22"/>
    </row>
    <row r="13" customHeight="true" spans="1:10">
      <c r="A13" s="22"/>
      <c r="B13" s="22"/>
      <c r="C13" s="22"/>
      <c r="D13" s="23"/>
      <c r="E13" s="22"/>
      <c r="F13" s="22"/>
      <c r="G13" s="22"/>
      <c r="H13" s="22"/>
      <c r="I13" s="22"/>
      <c r="J13" s="22"/>
    </row>
    <row r="14" customHeight="true" spans="1:10">
      <c r="A14" s="22"/>
      <c r="B14" s="22"/>
      <c r="C14" s="22"/>
      <c r="D14" s="23"/>
      <c r="E14" s="22"/>
      <c r="F14" s="22"/>
      <c r="G14" s="22"/>
      <c r="H14" s="22"/>
      <c r="I14" s="22"/>
      <c r="J14" s="22"/>
    </row>
    <row r="15" customHeight="true" spans="1:10">
      <c r="A15" s="24" t="s">
        <v>361</v>
      </c>
      <c r="B15" s="25"/>
      <c r="C15" s="25"/>
      <c r="D15" s="26"/>
      <c r="E15" s="22"/>
      <c r="F15" s="22"/>
      <c r="G15" s="22">
        <f>SUM(G6:G14)</f>
        <v>286</v>
      </c>
      <c r="H15" s="22"/>
      <c r="I15" s="22">
        <v>30</v>
      </c>
      <c r="J15" s="22">
        <f t="shared" ref="J15" si="0">SUM(J6:J14)</f>
        <v>8580</v>
      </c>
    </row>
    <row r="17" customHeight="true" spans="3:9">
      <c r="C17" s="27"/>
      <c r="D17" s="27"/>
      <c r="E17" s="27"/>
      <c r="F17" s="27"/>
      <c r="G17" s="27"/>
      <c r="H17" s="27"/>
      <c r="I17" s="27"/>
    </row>
  </sheetData>
  <mergeCells count="9">
    <mergeCell ref="A1:J1"/>
    <mergeCell ref="G4:J4"/>
    <mergeCell ref="A15:D15"/>
    <mergeCell ref="A4:A5"/>
    <mergeCell ref="B4:B5"/>
    <mergeCell ref="C4:C5"/>
    <mergeCell ref="D4:D5"/>
    <mergeCell ref="E4:E5"/>
    <mergeCell ref="F4:F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D3" sqref="D3"/>
    </sheetView>
  </sheetViews>
  <sheetFormatPr defaultColWidth="13" defaultRowHeight="24" customHeight="true"/>
  <cols>
    <col min="1" max="1" width="7.125" style="3" customWidth="true"/>
    <col min="2" max="2" width="23.875" style="3" customWidth="true"/>
    <col min="3" max="3" width="13" style="3"/>
    <col min="4" max="4" width="23.5" style="3" customWidth="true"/>
    <col min="5" max="5" width="12.875" style="3" customWidth="true"/>
    <col min="6" max="6" width="11.25" style="3" hidden="true" customWidth="true"/>
    <col min="7" max="7" width="11.375" style="3" customWidth="true"/>
    <col min="8" max="8" width="13" style="3"/>
    <col min="9" max="9" width="11.875" style="3" customWidth="true"/>
    <col min="10" max="10" width="12.375" style="3" customWidth="true"/>
    <col min="11" max="16384" width="13" style="3"/>
  </cols>
  <sheetData>
    <row r="1" ht="42.75" customHeight="true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true" spans="1:10">
      <c r="A2" s="17"/>
      <c r="B2" s="17"/>
      <c r="C2" s="17"/>
      <c r="D2" s="17"/>
      <c r="E2" s="17"/>
      <c r="F2" s="28"/>
      <c r="G2" s="28"/>
      <c r="H2" s="28"/>
      <c r="I2" s="28"/>
      <c r="J2" s="28"/>
    </row>
    <row r="3" ht="30" customHeight="true" spans="1:10">
      <c r="A3" s="18" t="s">
        <v>393</v>
      </c>
      <c r="B3" s="18"/>
      <c r="C3" s="18"/>
      <c r="D3" s="19"/>
      <c r="E3" s="19"/>
      <c r="F3" s="19"/>
      <c r="G3" s="19"/>
      <c r="H3" s="19"/>
      <c r="I3" s="19"/>
      <c r="J3" s="19" t="s">
        <v>1</v>
      </c>
    </row>
    <row r="4" ht="39.75" customHeight="true" spans="1:10">
      <c r="A4" s="20" t="s">
        <v>2</v>
      </c>
      <c r="B4" s="20" t="s">
        <v>368</v>
      </c>
      <c r="C4" s="20" t="s">
        <v>4</v>
      </c>
      <c r="D4" s="20" t="s">
        <v>269</v>
      </c>
      <c r="E4" s="20" t="s">
        <v>394</v>
      </c>
      <c r="F4" s="29" t="s">
        <v>6</v>
      </c>
      <c r="G4" s="12" t="s">
        <v>7</v>
      </c>
      <c r="H4" s="15"/>
      <c r="I4" s="15"/>
      <c r="J4" s="16"/>
    </row>
    <row r="5" ht="39.75" customHeight="true" spans="1:10">
      <c r="A5" s="21"/>
      <c r="B5" s="21"/>
      <c r="C5" s="21"/>
      <c r="D5" s="21"/>
      <c r="E5" s="21"/>
      <c r="F5" s="30"/>
      <c r="G5" s="31" t="s">
        <v>270</v>
      </c>
      <c r="H5" s="31" t="s">
        <v>9</v>
      </c>
      <c r="I5" s="31" t="s">
        <v>10</v>
      </c>
      <c r="J5" s="31" t="s">
        <v>11</v>
      </c>
    </row>
    <row r="6" ht="44.25" customHeight="true" spans="1:10">
      <c r="A6" s="22">
        <v>1</v>
      </c>
      <c r="B6" s="7" t="s">
        <v>232</v>
      </c>
      <c r="C6" s="4" t="s">
        <v>233</v>
      </c>
      <c r="D6" s="7" t="s">
        <v>395</v>
      </c>
      <c r="E6" s="4" t="s">
        <v>266</v>
      </c>
      <c r="F6" s="47" t="s">
        <v>15</v>
      </c>
      <c r="G6" s="47">
        <v>15</v>
      </c>
      <c r="H6" s="47" t="s">
        <v>16</v>
      </c>
      <c r="I6" s="47">
        <v>30</v>
      </c>
      <c r="J6" s="4">
        <f>I6*G6</f>
        <v>450</v>
      </c>
    </row>
    <row r="7" ht="44.25" customHeight="true" spans="1:10">
      <c r="A7" s="22">
        <v>2</v>
      </c>
      <c r="B7" s="7" t="s">
        <v>235</v>
      </c>
      <c r="C7" s="4" t="s">
        <v>236</v>
      </c>
      <c r="D7" s="7" t="s">
        <v>396</v>
      </c>
      <c r="E7" s="4" t="s">
        <v>266</v>
      </c>
      <c r="F7" s="47" t="s">
        <v>15</v>
      </c>
      <c r="G7" s="4">
        <v>17</v>
      </c>
      <c r="H7" s="4" t="s">
        <v>16</v>
      </c>
      <c r="I7" s="47">
        <v>30</v>
      </c>
      <c r="J7" s="4">
        <f>I7*G7</f>
        <v>510</v>
      </c>
    </row>
    <row r="8" ht="44.25" customHeight="true" spans="1:10">
      <c r="A8" s="22"/>
      <c r="B8" s="22"/>
      <c r="C8" s="4"/>
      <c r="D8" s="7"/>
      <c r="E8" s="4"/>
      <c r="F8" s="4"/>
      <c r="G8" s="4"/>
      <c r="H8" s="4"/>
      <c r="I8" s="22"/>
      <c r="J8" s="22"/>
    </row>
    <row r="9" ht="44.25" customHeight="true" spans="1:10">
      <c r="A9" s="22"/>
      <c r="B9" s="22"/>
      <c r="C9" s="4"/>
      <c r="D9" s="7"/>
      <c r="E9" s="4"/>
      <c r="F9" s="4"/>
      <c r="G9" s="4"/>
      <c r="H9" s="4"/>
      <c r="I9" s="22"/>
      <c r="J9" s="22"/>
    </row>
    <row r="10" ht="44.25" customHeight="true" spans="1:10">
      <c r="A10" s="22"/>
      <c r="B10" s="22"/>
      <c r="C10" s="4"/>
      <c r="D10" s="7" t="s">
        <v>397</v>
      </c>
      <c r="E10" s="4"/>
      <c r="F10" s="4"/>
      <c r="G10" s="4"/>
      <c r="H10" s="4"/>
      <c r="I10" s="22"/>
      <c r="J10" s="22"/>
    </row>
    <row r="11" ht="44.25" customHeight="true" spans="1:10">
      <c r="A11" s="8" t="s">
        <v>361</v>
      </c>
      <c r="B11" s="10"/>
      <c r="C11" s="10"/>
      <c r="D11" s="14"/>
      <c r="E11" s="4"/>
      <c r="F11" s="4"/>
      <c r="G11" s="4">
        <f>SUM(G6:G10)</f>
        <v>32</v>
      </c>
      <c r="H11" s="4"/>
      <c r="I11" s="4">
        <v>30</v>
      </c>
      <c r="J11" s="4">
        <f>SUM(J6:J10)</f>
        <v>960</v>
      </c>
    </row>
    <row r="13" customHeight="true" spans="3:9">
      <c r="C13" s="27"/>
      <c r="D13" s="27"/>
      <c r="E13" s="27"/>
      <c r="F13" s="27"/>
      <c r="G13" s="27"/>
      <c r="H13" s="27"/>
      <c r="I13" s="27"/>
    </row>
  </sheetData>
  <mergeCells count="9">
    <mergeCell ref="A1:J1"/>
    <mergeCell ref="G4:J4"/>
    <mergeCell ref="A11:D11"/>
    <mergeCell ref="A4:A5"/>
    <mergeCell ref="B4:B5"/>
    <mergeCell ref="C4:C5"/>
    <mergeCell ref="D4:D5"/>
    <mergeCell ref="E4:E5"/>
    <mergeCell ref="F4:F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E8" sqref="E8"/>
    </sheetView>
  </sheetViews>
  <sheetFormatPr defaultColWidth="13" defaultRowHeight="24" customHeight="true"/>
  <cols>
    <col min="1" max="1" width="7.125" style="3" customWidth="true"/>
    <col min="2" max="2" width="19.125" style="3" customWidth="true"/>
    <col min="3" max="3" width="13" style="3"/>
    <col min="4" max="4" width="26.375" style="3" customWidth="true"/>
    <col min="5" max="5" width="15.25" style="3" customWidth="true"/>
    <col min="6" max="6" width="11.25" style="3" hidden="true" customWidth="true"/>
    <col min="7" max="7" width="11.375" style="3" customWidth="true"/>
    <col min="8" max="8" width="13" style="3"/>
    <col min="9" max="9" width="11.75" style="3" customWidth="true"/>
    <col min="10" max="10" width="11.125" style="3" customWidth="true"/>
    <col min="11" max="16384" width="13" style="3"/>
  </cols>
  <sheetData>
    <row r="1" ht="42.75" customHeight="true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true" spans="1:10">
      <c r="A2" s="17"/>
      <c r="B2" s="17"/>
      <c r="C2" s="17"/>
      <c r="D2" s="17"/>
      <c r="E2" s="17"/>
      <c r="F2" s="28"/>
      <c r="G2" s="28"/>
      <c r="H2" s="28"/>
      <c r="I2" s="28"/>
      <c r="J2" s="28"/>
    </row>
    <row r="3" ht="30" customHeight="true" spans="1:9">
      <c r="A3" s="43" t="s">
        <v>398</v>
      </c>
      <c r="B3" s="43"/>
      <c r="C3" s="43"/>
      <c r="D3" s="44"/>
      <c r="I3" s="3" t="s">
        <v>1</v>
      </c>
    </row>
    <row r="4" ht="36" customHeight="true" spans="1:10">
      <c r="A4" s="20" t="s">
        <v>2</v>
      </c>
      <c r="B4" s="20" t="s">
        <v>3</v>
      </c>
      <c r="C4" s="20" t="s">
        <v>4</v>
      </c>
      <c r="D4" s="20" t="s">
        <v>269</v>
      </c>
      <c r="E4" s="20" t="s">
        <v>5</v>
      </c>
      <c r="F4" s="29" t="s">
        <v>6</v>
      </c>
      <c r="G4" s="12" t="s">
        <v>7</v>
      </c>
      <c r="H4" s="15"/>
      <c r="I4" s="15"/>
      <c r="J4" s="16"/>
    </row>
    <row r="5" ht="39.75" customHeight="true" spans="1:10">
      <c r="A5" s="21"/>
      <c r="B5" s="21"/>
      <c r="C5" s="21"/>
      <c r="D5" s="21"/>
      <c r="E5" s="21"/>
      <c r="F5" s="30"/>
      <c r="G5" s="31" t="s">
        <v>270</v>
      </c>
      <c r="H5" s="31" t="s">
        <v>9</v>
      </c>
      <c r="I5" s="31" t="s">
        <v>10</v>
      </c>
      <c r="J5" s="31" t="s">
        <v>11</v>
      </c>
    </row>
    <row r="6" ht="28.5" customHeight="true" spans="1:10">
      <c r="A6" s="22">
        <v>1</v>
      </c>
      <c r="B6" s="23" t="s">
        <v>237</v>
      </c>
      <c r="C6" s="4" t="s">
        <v>238</v>
      </c>
      <c r="D6" s="7" t="s">
        <v>399</v>
      </c>
      <c r="E6" s="4" t="s">
        <v>266</v>
      </c>
      <c r="F6" s="4" t="s">
        <v>15</v>
      </c>
      <c r="G6" s="4">
        <v>1.2</v>
      </c>
      <c r="H6" s="11" t="s">
        <v>16</v>
      </c>
      <c r="I6" s="4">
        <v>30</v>
      </c>
      <c r="J6" s="45">
        <f>I6*G6</f>
        <v>36</v>
      </c>
    </row>
    <row r="7" ht="28.5" customHeight="true" spans="1:10">
      <c r="A7" s="22">
        <v>2</v>
      </c>
      <c r="B7" s="23" t="s">
        <v>240</v>
      </c>
      <c r="C7" s="4" t="s">
        <v>241</v>
      </c>
      <c r="D7" s="7" t="s">
        <v>400</v>
      </c>
      <c r="E7" s="4" t="s">
        <v>266</v>
      </c>
      <c r="F7" s="4" t="s">
        <v>15</v>
      </c>
      <c r="G7" s="4">
        <v>38.6</v>
      </c>
      <c r="H7" s="11" t="s">
        <v>16</v>
      </c>
      <c r="I7" s="4">
        <v>30</v>
      </c>
      <c r="J7" s="45">
        <f t="shared" ref="J7:J9" si="0">I7*G7</f>
        <v>1158</v>
      </c>
    </row>
    <row r="8" ht="28.5" customHeight="true" spans="1:10">
      <c r="A8" s="22">
        <v>3</v>
      </c>
      <c r="B8" s="23" t="s">
        <v>242</v>
      </c>
      <c r="C8" s="4" t="s">
        <v>243</v>
      </c>
      <c r="D8" s="7" t="s">
        <v>401</v>
      </c>
      <c r="E8" s="4" t="s">
        <v>266</v>
      </c>
      <c r="F8" s="4" t="s">
        <v>15</v>
      </c>
      <c r="G8" s="4">
        <v>1.5</v>
      </c>
      <c r="H8" s="11" t="s">
        <v>16</v>
      </c>
      <c r="I8" s="4">
        <v>30</v>
      </c>
      <c r="J8" s="4">
        <f t="shared" si="0"/>
        <v>45</v>
      </c>
    </row>
    <row r="9" ht="28.5" customHeight="true" spans="1:10">
      <c r="A9" s="22">
        <v>4</v>
      </c>
      <c r="B9" s="23" t="s">
        <v>244</v>
      </c>
      <c r="C9" s="4" t="s">
        <v>245</v>
      </c>
      <c r="D9" s="7" t="s">
        <v>402</v>
      </c>
      <c r="E9" s="4" t="s">
        <v>266</v>
      </c>
      <c r="F9" s="4" t="s">
        <v>15</v>
      </c>
      <c r="G9" s="4">
        <v>20</v>
      </c>
      <c r="H9" s="11" t="s">
        <v>16</v>
      </c>
      <c r="I9" s="4">
        <v>30</v>
      </c>
      <c r="J9" s="4">
        <f t="shared" si="0"/>
        <v>600</v>
      </c>
    </row>
    <row r="10" customHeight="true" spans="1:10">
      <c r="A10" s="22"/>
      <c r="B10" s="22"/>
      <c r="C10" s="4"/>
      <c r="D10" s="7"/>
      <c r="E10" s="4"/>
      <c r="F10" s="4"/>
      <c r="G10" s="4"/>
      <c r="H10" s="4"/>
      <c r="I10" s="4"/>
      <c r="J10" s="22"/>
    </row>
    <row r="11" customHeight="true" spans="1:10">
      <c r="A11" s="22"/>
      <c r="B11" s="22"/>
      <c r="C11" s="22"/>
      <c r="D11" s="23"/>
      <c r="E11" s="22"/>
      <c r="F11" s="22"/>
      <c r="G11" s="22"/>
      <c r="H11" s="22"/>
      <c r="I11" s="22"/>
      <c r="J11" s="22"/>
    </row>
    <row r="12" customHeight="true" spans="1:10">
      <c r="A12" s="22"/>
      <c r="B12" s="22"/>
      <c r="C12" s="22"/>
      <c r="D12" s="23"/>
      <c r="E12" s="22"/>
      <c r="F12" s="22"/>
      <c r="G12" s="22"/>
      <c r="H12" s="22"/>
      <c r="I12" s="22"/>
      <c r="J12" s="22"/>
    </row>
    <row r="13" customHeight="true" spans="1:10">
      <c r="A13" s="22"/>
      <c r="B13" s="22"/>
      <c r="C13" s="22"/>
      <c r="D13" s="23"/>
      <c r="E13" s="22"/>
      <c r="F13" s="22"/>
      <c r="G13" s="22"/>
      <c r="H13" s="22"/>
      <c r="I13" s="22"/>
      <c r="J13" s="22"/>
    </row>
    <row r="14" customHeight="true" spans="1:10">
      <c r="A14" s="24" t="s">
        <v>361</v>
      </c>
      <c r="B14" s="25"/>
      <c r="C14" s="25"/>
      <c r="D14" s="26"/>
      <c r="E14" s="22"/>
      <c r="F14" s="22"/>
      <c r="G14" s="22">
        <f>SUM(G6:G13)</f>
        <v>61.3</v>
      </c>
      <c r="H14" s="22"/>
      <c r="I14" s="22">
        <v>30</v>
      </c>
      <c r="J14" s="46">
        <f>SUM(J6:J13)</f>
        <v>1839</v>
      </c>
    </row>
    <row r="16" customHeight="true" spans="3:9">
      <c r="C16" s="27"/>
      <c r="D16" s="27"/>
      <c r="E16" s="27"/>
      <c r="F16" s="27"/>
      <c r="G16" s="27"/>
      <c r="H16" s="27"/>
      <c r="I16" s="27"/>
    </row>
  </sheetData>
  <mergeCells count="9">
    <mergeCell ref="A1:J1"/>
    <mergeCell ref="G4:J4"/>
    <mergeCell ref="A14:D14"/>
    <mergeCell ref="A4:A5"/>
    <mergeCell ref="B4:B5"/>
    <mergeCell ref="C4:C5"/>
    <mergeCell ref="D4:D5"/>
    <mergeCell ref="E4:E5"/>
    <mergeCell ref="F4:F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E6" sqref="E6"/>
    </sheetView>
  </sheetViews>
  <sheetFormatPr defaultColWidth="13" defaultRowHeight="24" customHeight="true"/>
  <cols>
    <col min="1" max="1" width="7.125" style="3" customWidth="true"/>
    <col min="2" max="2" width="14.875" style="3" customWidth="true"/>
    <col min="3" max="3" width="13" style="3"/>
    <col min="4" max="4" width="26.375" style="3" customWidth="true"/>
    <col min="5" max="5" width="16.75" style="3" customWidth="true"/>
    <col min="6" max="6" width="11.25" style="3" customWidth="true"/>
    <col min="7" max="7" width="11.375" style="3" customWidth="true"/>
    <col min="8" max="8" width="13" style="3"/>
    <col min="9" max="9" width="15.25" style="3" customWidth="true"/>
    <col min="10" max="10" width="18.25" style="3" customWidth="true"/>
    <col min="11" max="16384" width="13" style="3"/>
  </cols>
  <sheetData>
    <row r="1" ht="42.75" customHeight="true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42"/>
    </row>
    <row r="2" ht="30" customHeight="true" spans="1:10">
      <c r="A2" s="17"/>
      <c r="B2" s="17"/>
      <c r="C2" s="17"/>
      <c r="D2" s="17"/>
      <c r="E2" s="17"/>
      <c r="F2" s="28"/>
      <c r="G2" s="28"/>
      <c r="H2" s="28"/>
      <c r="I2" s="28"/>
      <c r="J2" s="28"/>
    </row>
    <row r="3" ht="30" customHeight="true" spans="1:9">
      <c r="A3" s="18" t="s">
        <v>403</v>
      </c>
      <c r="B3" s="18"/>
      <c r="C3" s="19"/>
      <c r="D3" s="19"/>
      <c r="E3" s="19"/>
      <c r="F3" s="19"/>
      <c r="G3" s="19"/>
      <c r="H3" s="19"/>
      <c r="I3" s="19" t="s">
        <v>1</v>
      </c>
    </row>
    <row r="4" ht="35.25" customHeight="true" spans="1:9">
      <c r="A4" s="32" t="s">
        <v>2</v>
      </c>
      <c r="B4" s="32" t="s">
        <v>404</v>
      </c>
      <c r="C4" s="33" t="s">
        <v>405</v>
      </c>
      <c r="D4" s="34"/>
      <c r="E4" s="40" t="s">
        <v>406</v>
      </c>
      <c r="F4" s="12" t="s">
        <v>7</v>
      </c>
      <c r="G4" s="15"/>
      <c r="H4" s="15"/>
      <c r="I4" s="16"/>
    </row>
    <row r="5" ht="39.75" customHeight="true" spans="1:9">
      <c r="A5" s="35"/>
      <c r="B5" s="35"/>
      <c r="C5" s="36"/>
      <c r="D5" s="37"/>
      <c r="E5" s="41"/>
      <c r="F5" s="31" t="s">
        <v>8</v>
      </c>
      <c r="G5" s="31" t="s">
        <v>9</v>
      </c>
      <c r="H5" s="31" t="s">
        <v>10</v>
      </c>
      <c r="I5" s="31" t="s">
        <v>11</v>
      </c>
    </row>
    <row r="6" ht="28.5" customHeight="true" spans="1:9">
      <c r="A6" s="4">
        <v>1</v>
      </c>
      <c r="B6" s="8" t="s">
        <v>247</v>
      </c>
      <c r="C6" s="38" t="s">
        <v>407</v>
      </c>
      <c r="D6" s="39"/>
      <c r="E6" s="4">
        <v>13920807279</v>
      </c>
      <c r="F6" s="4">
        <v>163.5</v>
      </c>
      <c r="G6" s="11" t="s">
        <v>249</v>
      </c>
      <c r="H6" s="4">
        <v>30</v>
      </c>
      <c r="I6" s="4">
        <f>F6*H6</f>
        <v>4905</v>
      </c>
    </row>
    <row r="7" ht="28.5" customHeight="true" spans="1:9">
      <c r="A7" s="4">
        <v>2</v>
      </c>
      <c r="B7" s="8" t="s">
        <v>250</v>
      </c>
      <c r="C7" s="8" t="s">
        <v>408</v>
      </c>
      <c r="D7" s="14"/>
      <c r="E7" s="4">
        <v>13920568888</v>
      </c>
      <c r="F7" s="4">
        <v>16</v>
      </c>
      <c r="G7" s="22" t="s">
        <v>16</v>
      </c>
      <c r="H7" s="4">
        <v>30</v>
      </c>
      <c r="I7" s="4">
        <f t="shared" ref="I7:I8" si="0">F7*H7</f>
        <v>480</v>
      </c>
    </row>
    <row r="8" ht="28.5" customHeight="true" spans="1:9">
      <c r="A8" s="4">
        <v>3</v>
      </c>
      <c r="B8" s="8" t="s">
        <v>250</v>
      </c>
      <c r="C8" s="8" t="s">
        <v>408</v>
      </c>
      <c r="D8" s="14"/>
      <c r="E8" s="4">
        <v>13920568888</v>
      </c>
      <c r="F8" s="4">
        <v>4</v>
      </c>
      <c r="G8" s="22" t="s">
        <v>409</v>
      </c>
      <c r="H8" s="4">
        <v>30</v>
      </c>
      <c r="I8" s="4">
        <f t="shared" si="0"/>
        <v>120</v>
      </c>
    </row>
    <row r="9" ht="28.5" customHeight="true" spans="1:9">
      <c r="A9" s="22"/>
      <c r="B9" s="24"/>
      <c r="C9" s="8"/>
      <c r="D9" s="14"/>
      <c r="E9" s="4"/>
      <c r="F9" s="4"/>
      <c r="G9" s="4"/>
      <c r="H9" s="4"/>
      <c r="I9" s="22"/>
    </row>
    <row r="10" ht="28.5" customHeight="true" spans="1:9">
      <c r="A10" s="22"/>
      <c r="B10" s="24"/>
      <c r="C10" s="8"/>
      <c r="D10" s="14"/>
      <c r="E10" s="4"/>
      <c r="F10" s="4"/>
      <c r="G10" s="4"/>
      <c r="H10" s="4"/>
      <c r="I10" s="22"/>
    </row>
    <row r="11" customHeight="true" spans="1:9">
      <c r="A11" s="22"/>
      <c r="B11" s="24"/>
      <c r="C11" s="8"/>
      <c r="D11" s="14"/>
      <c r="E11" s="22"/>
      <c r="F11" s="22"/>
      <c r="G11" s="22"/>
      <c r="H11" s="22"/>
      <c r="I11" s="22"/>
    </row>
    <row r="12" customHeight="true" spans="1:9">
      <c r="A12" s="22"/>
      <c r="B12" s="24"/>
      <c r="C12" s="8"/>
      <c r="D12" s="14"/>
      <c r="E12" s="22"/>
      <c r="F12" s="22"/>
      <c r="G12" s="22"/>
      <c r="H12" s="22"/>
      <c r="I12" s="22"/>
    </row>
    <row r="13" customHeight="true" spans="1:9">
      <c r="A13" s="22"/>
      <c r="B13" s="24"/>
      <c r="C13" s="8"/>
      <c r="D13" s="14"/>
      <c r="E13" s="22"/>
      <c r="F13" s="22"/>
      <c r="G13" s="22"/>
      <c r="H13" s="22"/>
      <c r="I13" s="22"/>
    </row>
    <row r="14" customHeight="true" spans="1:9">
      <c r="A14" s="22"/>
      <c r="B14" s="24"/>
      <c r="C14" s="8"/>
      <c r="D14" s="14"/>
      <c r="E14" s="22"/>
      <c r="F14" s="22"/>
      <c r="G14" s="22"/>
      <c r="H14" s="22"/>
      <c r="I14" s="22"/>
    </row>
    <row r="15" customHeight="true" spans="1:9">
      <c r="A15" s="24" t="s">
        <v>361</v>
      </c>
      <c r="B15" s="25"/>
      <c r="C15" s="25"/>
      <c r="D15" s="26"/>
      <c r="E15" s="22"/>
      <c r="F15" s="22">
        <f>SUM(F6:F14)</f>
        <v>183.5</v>
      </c>
      <c r="G15" s="22"/>
      <c r="H15" s="22">
        <v>30</v>
      </c>
      <c r="I15" s="22">
        <f t="shared" ref="I15" si="1">SUM(I6:I14)</f>
        <v>5505</v>
      </c>
    </row>
    <row r="17" customHeight="true" spans="3:9">
      <c r="C17" s="27"/>
      <c r="D17" s="27"/>
      <c r="E17" s="27"/>
      <c r="F17" s="27"/>
      <c r="G17" s="27"/>
      <c r="H17" s="27"/>
      <c r="I17" s="27"/>
    </row>
  </sheetData>
  <mergeCells count="16">
    <mergeCell ref="A1:I1"/>
    <mergeCell ref="F4:I4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A15:D15"/>
    <mergeCell ref="A4:A5"/>
    <mergeCell ref="B4:B5"/>
    <mergeCell ref="E4:E5"/>
    <mergeCell ref="C4:D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A2" sqref="$A2:$XFD2"/>
    </sheetView>
  </sheetViews>
  <sheetFormatPr defaultColWidth="13" defaultRowHeight="24" customHeight="true"/>
  <cols>
    <col min="1" max="1" width="7.125" style="3" customWidth="true"/>
    <col min="2" max="2" width="22.875" style="3" customWidth="true"/>
    <col min="3" max="3" width="13" style="3"/>
    <col min="4" max="4" width="26.375" style="3" customWidth="true"/>
    <col min="5" max="5" width="16.75" style="3" customWidth="true"/>
    <col min="6" max="6" width="11.25" style="3" hidden="true" customWidth="true"/>
    <col min="7" max="7" width="11.375" style="3" customWidth="true"/>
    <col min="8" max="8" width="10.125" style="3" customWidth="true"/>
    <col min="9" max="10" width="12.875" style="3" customWidth="true"/>
    <col min="11" max="16384" width="13" style="3"/>
  </cols>
  <sheetData>
    <row r="1" ht="42.75" customHeight="true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true" spans="1:10">
      <c r="A2" s="17"/>
      <c r="B2" s="17"/>
      <c r="C2" s="17"/>
      <c r="D2" s="17"/>
      <c r="E2" s="17"/>
      <c r="F2" s="28"/>
      <c r="G2" s="28"/>
      <c r="H2" s="28"/>
      <c r="I2" s="28"/>
      <c r="J2" s="28"/>
    </row>
    <row r="3" ht="30" customHeight="true" spans="1:10">
      <c r="A3" s="18" t="s">
        <v>410</v>
      </c>
      <c r="B3" s="18"/>
      <c r="C3" s="18"/>
      <c r="D3" s="19"/>
      <c r="E3" s="19"/>
      <c r="F3" s="19"/>
      <c r="G3" s="19"/>
      <c r="H3" s="19"/>
      <c r="I3" s="19"/>
      <c r="J3" s="19" t="s">
        <v>1</v>
      </c>
    </row>
    <row r="4" ht="39" customHeight="true" spans="1:10">
      <c r="A4" s="20" t="s">
        <v>2</v>
      </c>
      <c r="B4" s="20" t="s">
        <v>3</v>
      </c>
      <c r="C4" s="20" t="s">
        <v>4</v>
      </c>
      <c r="D4" s="20" t="s">
        <v>269</v>
      </c>
      <c r="E4" s="20" t="s">
        <v>372</v>
      </c>
      <c r="F4" s="29" t="s">
        <v>6</v>
      </c>
      <c r="G4" s="12" t="s">
        <v>7</v>
      </c>
      <c r="H4" s="15"/>
      <c r="I4" s="15"/>
      <c r="J4" s="16"/>
    </row>
    <row r="5" ht="39.75" customHeight="true" spans="1:10">
      <c r="A5" s="21"/>
      <c r="B5" s="21"/>
      <c r="C5" s="21"/>
      <c r="D5" s="21"/>
      <c r="E5" s="21"/>
      <c r="F5" s="30"/>
      <c r="G5" s="31" t="s">
        <v>270</v>
      </c>
      <c r="H5" s="31" t="s">
        <v>9</v>
      </c>
      <c r="I5" s="31" t="s">
        <v>10</v>
      </c>
      <c r="J5" s="31" t="s">
        <v>11</v>
      </c>
    </row>
    <row r="6" customHeight="true" spans="1:10">
      <c r="A6" s="22">
        <v>1</v>
      </c>
      <c r="B6" s="7" t="s">
        <v>254</v>
      </c>
      <c r="C6" s="4" t="s">
        <v>255</v>
      </c>
      <c r="D6" s="7" t="s">
        <v>411</v>
      </c>
      <c r="E6" s="4" t="s">
        <v>266</v>
      </c>
      <c r="F6" s="4" t="s">
        <v>15</v>
      </c>
      <c r="G6" s="4">
        <v>570</v>
      </c>
      <c r="H6" s="4" t="s">
        <v>16</v>
      </c>
      <c r="I6" s="4">
        <v>30</v>
      </c>
      <c r="J6" s="4">
        <f>I6*G6</f>
        <v>17100</v>
      </c>
    </row>
    <row r="7" customHeight="true" spans="1:10">
      <c r="A7" s="22">
        <v>2</v>
      </c>
      <c r="B7" s="7" t="s">
        <v>254</v>
      </c>
      <c r="C7" s="4" t="s">
        <v>255</v>
      </c>
      <c r="D7" s="7" t="s">
        <v>411</v>
      </c>
      <c r="E7" s="4" t="s">
        <v>266</v>
      </c>
      <c r="F7" s="4" t="s">
        <v>15</v>
      </c>
      <c r="G7" s="4">
        <v>103</v>
      </c>
      <c r="H7" s="4" t="s">
        <v>256</v>
      </c>
      <c r="I7" s="4">
        <v>30</v>
      </c>
      <c r="J7" s="4">
        <f>I7*G7</f>
        <v>3090</v>
      </c>
    </row>
    <row r="8" customHeight="true" spans="1:10">
      <c r="A8" s="22">
        <v>3</v>
      </c>
      <c r="B8" s="7" t="s">
        <v>257</v>
      </c>
      <c r="C8" s="4" t="s">
        <v>258</v>
      </c>
      <c r="D8" s="7" t="s">
        <v>412</v>
      </c>
      <c r="E8" s="4" t="s">
        <v>266</v>
      </c>
      <c r="F8" s="4" t="s">
        <v>15</v>
      </c>
      <c r="G8" s="4">
        <v>80</v>
      </c>
      <c r="H8" s="4" t="s">
        <v>16</v>
      </c>
      <c r="I8" s="4">
        <v>30</v>
      </c>
      <c r="J8" s="4">
        <f t="shared" ref="J8:J12" si="0">I8*G8</f>
        <v>2400</v>
      </c>
    </row>
    <row r="9" customHeight="true" spans="1:10">
      <c r="A9" s="22">
        <v>4</v>
      </c>
      <c r="B9" s="7" t="s">
        <v>257</v>
      </c>
      <c r="C9" s="4" t="s">
        <v>258</v>
      </c>
      <c r="D9" s="7" t="s">
        <v>412</v>
      </c>
      <c r="E9" s="4" t="s">
        <v>266</v>
      </c>
      <c r="F9" s="4" t="s">
        <v>15</v>
      </c>
      <c r="G9" s="4">
        <v>50</v>
      </c>
      <c r="H9" s="4" t="s">
        <v>256</v>
      </c>
      <c r="I9" s="4">
        <v>30</v>
      </c>
      <c r="J9" s="4">
        <f t="shared" ref="J9" si="1">I9*G9</f>
        <v>1500</v>
      </c>
    </row>
    <row r="10" customHeight="true" spans="1:10">
      <c r="A10" s="22">
        <v>5</v>
      </c>
      <c r="B10" s="7" t="s">
        <v>251</v>
      </c>
      <c r="C10" s="4" t="s">
        <v>252</v>
      </c>
      <c r="D10" s="7" t="s">
        <v>413</v>
      </c>
      <c r="E10" s="4" t="s">
        <v>266</v>
      </c>
      <c r="F10" s="4" t="s">
        <v>15</v>
      </c>
      <c r="G10" s="4">
        <v>30</v>
      </c>
      <c r="H10" s="4" t="s">
        <v>16</v>
      </c>
      <c r="I10" s="4">
        <v>30</v>
      </c>
      <c r="J10" s="4">
        <f t="shared" si="0"/>
        <v>900</v>
      </c>
    </row>
    <row r="11" customHeight="true" spans="1:10">
      <c r="A11" s="22">
        <v>6</v>
      </c>
      <c r="B11" s="7" t="s">
        <v>259</v>
      </c>
      <c r="C11" s="4" t="s">
        <v>260</v>
      </c>
      <c r="D11" s="7" t="s">
        <v>414</v>
      </c>
      <c r="E11" s="4" t="s">
        <v>266</v>
      </c>
      <c r="F11" s="4" t="s">
        <v>15</v>
      </c>
      <c r="G11" s="4">
        <v>9</v>
      </c>
      <c r="H11" s="4" t="s">
        <v>16</v>
      </c>
      <c r="I11" s="4">
        <v>30</v>
      </c>
      <c r="J11" s="4">
        <f t="shared" si="0"/>
        <v>270</v>
      </c>
    </row>
    <row r="12" customHeight="true" spans="1:10">
      <c r="A12" s="22">
        <v>7</v>
      </c>
      <c r="B12" s="7" t="s">
        <v>261</v>
      </c>
      <c r="C12" s="4" t="s">
        <v>262</v>
      </c>
      <c r="D12" s="7" t="s">
        <v>415</v>
      </c>
      <c r="E12" s="4" t="s">
        <v>266</v>
      </c>
      <c r="F12" s="4" t="s">
        <v>15</v>
      </c>
      <c r="G12" s="4">
        <v>15</v>
      </c>
      <c r="H12" s="4" t="s">
        <v>16</v>
      </c>
      <c r="I12" s="4">
        <v>30</v>
      </c>
      <c r="J12" s="4">
        <f t="shared" si="0"/>
        <v>450</v>
      </c>
    </row>
    <row r="13" customHeight="true" spans="1:10">
      <c r="A13" s="22"/>
      <c r="C13" s="22"/>
      <c r="D13" s="23"/>
      <c r="E13" s="22"/>
      <c r="F13" s="22"/>
      <c r="G13" s="22"/>
      <c r="H13" s="22"/>
      <c r="I13" s="22"/>
      <c r="J13" s="22"/>
    </row>
    <row r="14" customHeight="true" spans="1:10">
      <c r="A14" s="22"/>
      <c r="B14" s="22"/>
      <c r="C14" s="22"/>
      <c r="D14" s="23"/>
      <c r="E14" s="22"/>
      <c r="F14" s="22"/>
      <c r="G14" s="22"/>
      <c r="H14" s="22"/>
      <c r="I14" s="22"/>
      <c r="J14" s="22"/>
    </row>
    <row r="15" customHeight="true" spans="1:10">
      <c r="A15" s="22"/>
      <c r="B15" s="22"/>
      <c r="C15" s="22"/>
      <c r="D15" s="23"/>
      <c r="E15" s="22"/>
      <c r="F15" s="22"/>
      <c r="G15" s="22"/>
      <c r="H15" s="22"/>
      <c r="I15" s="22"/>
      <c r="J15" s="22"/>
    </row>
    <row r="16" customHeight="true" spans="1:10">
      <c r="A16" s="22"/>
      <c r="B16" s="22"/>
      <c r="C16" s="22"/>
      <c r="D16" s="23"/>
      <c r="E16" s="22"/>
      <c r="F16" s="22"/>
      <c r="G16" s="22"/>
      <c r="H16" s="22"/>
      <c r="I16" s="22"/>
      <c r="J16" s="22"/>
    </row>
    <row r="17" customHeight="true" spans="1:10">
      <c r="A17" s="24" t="s">
        <v>361</v>
      </c>
      <c r="B17" s="25"/>
      <c r="C17" s="25"/>
      <c r="D17" s="26"/>
      <c r="E17" s="22"/>
      <c r="F17" s="22"/>
      <c r="G17" s="22">
        <f>SUM(G6:G16)</f>
        <v>857</v>
      </c>
      <c r="H17" s="22"/>
      <c r="I17" s="22">
        <v>30</v>
      </c>
      <c r="J17" s="22">
        <f t="shared" ref="J17" si="2">SUM(J6:J16)</f>
        <v>25710</v>
      </c>
    </row>
    <row r="19" customHeight="true" spans="3:9">
      <c r="C19" s="27"/>
      <c r="D19" s="27"/>
      <c r="E19" s="27"/>
      <c r="F19" s="27"/>
      <c r="G19" s="27"/>
      <c r="H19" s="27"/>
      <c r="I19" s="27"/>
    </row>
  </sheetData>
  <mergeCells count="9">
    <mergeCell ref="A1:J1"/>
    <mergeCell ref="G4:J4"/>
    <mergeCell ref="A17:D17"/>
    <mergeCell ref="A4:A5"/>
    <mergeCell ref="B4:B5"/>
    <mergeCell ref="C4:C5"/>
    <mergeCell ref="D4:D5"/>
    <mergeCell ref="E4:E5"/>
    <mergeCell ref="F4:F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C6" sqref="C6"/>
    </sheetView>
  </sheetViews>
  <sheetFormatPr defaultColWidth="9" defaultRowHeight="13.5" outlineLevelRow="7"/>
  <cols>
    <col min="2" max="2" width="23.5" customWidth="true"/>
    <col min="3" max="3" width="12.375" customWidth="true"/>
    <col min="5" max="5" width="20.125" customWidth="true"/>
    <col min="6" max="6" width="11.875" customWidth="true"/>
    <col min="7" max="7" width="11.25" hidden="true" customWidth="true"/>
    <col min="8" max="8" width="12.5" customWidth="true"/>
    <col min="9" max="9" width="11.5" customWidth="true"/>
    <col min="10" max="10" width="10.625" customWidth="true"/>
    <col min="11" max="11" width="10.875" customWidth="true"/>
  </cols>
  <sheetData>
    <row r="1" ht="52.5" customHeight="true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2.25" customHeight="true" spans="1:10">
      <c r="A2" s="2"/>
      <c r="B2" s="2"/>
      <c r="F2" s="3"/>
      <c r="G2" s="3"/>
      <c r="H2" s="3"/>
      <c r="I2" s="3"/>
      <c r="J2" s="3"/>
    </row>
    <row r="3" ht="23.25" customHeight="true" spans="1:10">
      <c r="A3" s="2" t="s">
        <v>416</v>
      </c>
      <c r="B3" s="2"/>
      <c r="C3" s="2"/>
      <c r="D3" s="3"/>
      <c r="E3" s="3"/>
      <c r="F3" s="3"/>
      <c r="G3" s="3"/>
      <c r="H3" s="3"/>
      <c r="I3" s="3"/>
      <c r="J3" s="3" t="s">
        <v>1</v>
      </c>
    </row>
    <row r="4" ht="42" customHeight="true" spans="1:11">
      <c r="A4" s="4" t="s">
        <v>2</v>
      </c>
      <c r="B4" s="5" t="s">
        <v>3</v>
      </c>
      <c r="C4" s="4" t="s">
        <v>379</v>
      </c>
      <c r="D4" s="4" t="s">
        <v>417</v>
      </c>
      <c r="E4" s="4"/>
      <c r="F4" s="4" t="s">
        <v>372</v>
      </c>
      <c r="G4" s="11" t="s">
        <v>6</v>
      </c>
      <c r="H4" s="12" t="s">
        <v>7</v>
      </c>
      <c r="I4" s="15"/>
      <c r="J4" s="15"/>
      <c r="K4" s="16"/>
    </row>
    <row r="5" ht="45.75" customHeight="true" spans="1:11">
      <c r="A5" s="4"/>
      <c r="B5" s="6"/>
      <c r="C5" s="4"/>
      <c r="D5" s="4"/>
      <c r="E5" s="4"/>
      <c r="F5" s="4"/>
      <c r="G5" s="11"/>
      <c r="H5" s="11" t="s">
        <v>418</v>
      </c>
      <c r="I5" s="11" t="s">
        <v>9</v>
      </c>
      <c r="J5" s="11" t="s">
        <v>10</v>
      </c>
      <c r="K5" s="11" t="s">
        <v>419</v>
      </c>
    </row>
    <row r="6" ht="48" customHeight="true" spans="1:11">
      <c r="A6" s="4">
        <v>1</v>
      </c>
      <c r="B6" s="7" t="s">
        <v>263</v>
      </c>
      <c r="C6" s="8" t="s">
        <v>264</v>
      </c>
      <c r="D6" s="9" t="s">
        <v>420</v>
      </c>
      <c r="E6" s="13"/>
      <c r="F6" s="4" t="s">
        <v>266</v>
      </c>
      <c r="G6" s="4" t="s">
        <v>15</v>
      </c>
      <c r="H6" s="4">
        <f>1908-150</f>
        <v>1758</v>
      </c>
      <c r="I6" s="4" t="s">
        <v>16</v>
      </c>
      <c r="J6" s="11">
        <v>30</v>
      </c>
      <c r="K6" s="4">
        <f>J6*H6</f>
        <v>52740</v>
      </c>
    </row>
    <row r="7" ht="48" customHeight="true" spans="1:11">
      <c r="A7" s="4">
        <v>2</v>
      </c>
      <c r="B7" s="7" t="s">
        <v>263</v>
      </c>
      <c r="C7" s="8" t="s">
        <v>264</v>
      </c>
      <c r="D7" s="9" t="s">
        <v>420</v>
      </c>
      <c r="E7" s="13"/>
      <c r="F7" s="4" t="s">
        <v>266</v>
      </c>
      <c r="G7" s="4"/>
      <c r="H7" s="4">
        <v>1076</v>
      </c>
      <c r="I7" s="4" t="s">
        <v>256</v>
      </c>
      <c r="J7" s="11">
        <v>30</v>
      </c>
      <c r="K7" s="4">
        <f>J7*H7</f>
        <v>32280</v>
      </c>
    </row>
    <row r="8" ht="48" customHeight="true" spans="1:11">
      <c r="A8" s="8" t="s">
        <v>421</v>
      </c>
      <c r="B8" s="10"/>
      <c r="C8" s="10"/>
      <c r="D8" s="10"/>
      <c r="E8" s="14"/>
      <c r="F8" s="4"/>
      <c r="G8" s="4"/>
      <c r="H8" s="4">
        <f>SUM(H6:H7)</f>
        <v>2834</v>
      </c>
      <c r="I8" s="4"/>
      <c r="J8" s="4">
        <v>30</v>
      </c>
      <c r="K8" s="4">
        <f t="shared" ref="K8" si="0">SUM(K6:K7)</f>
        <v>85020</v>
      </c>
    </row>
  </sheetData>
  <mergeCells count="11">
    <mergeCell ref="A1:K1"/>
    <mergeCell ref="H4:K4"/>
    <mergeCell ref="D6:E6"/>
    <mergeCell ref="D7:E7"/>
    <mergeCell ref="A8:E8"/>
    <mergeCell ref="A4:A5"/>
    <mergeCell ref="B4:B5"/>
    <mergeCell ref="C4:C5"/>
    <mergeCell ref="F4:F5"/>
    <mergeCell ref="G4:G5"/>
    <mergeCell ref="D4:E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workbookViewId="0">
      <selection activeCell="D6" sqref="D6"/>
    </sheetView>
  </sheetViews>
  <sheetFormatPr defaultColWidth="13" defaultRowHeight="24" customHeight="true"/>
  <cols>
    <col min="1" max="1" width="7.125" style="3" customWidth="true"/>
    <col min="2" max="2" width="25" style="3" customWidth="true"/>
    <col min="3" max="3" width="14" style="3" customWidth="true"/>
    <col min="4" max="4" width="23.875" style="3" customWidth="true"/>
    <col min="5" max="5" width="14.75" style="3" customWidth="true"/>
    <col min="6" max="6" width="11.25" style="3" hidden="true" customWidth="true"/>
    <col min="7" max="7" width="11.375" style="3" customWidth="true"/>
    <col min="8" max="8" width="14" style="3" customWidth="true"/>
    <col min="9" max="9" width="10" style="3" customWidth="true"/>
    <col min="10" max="10" width="12.25" style="3" customWidth="true"/>
    <col min="11" max="16384" width="13" style="3"/>
  </cols>
  <sheetData>
    <row r="1" ht="42.75" customHeight="true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true" spans="1:10">
      <c r="A2" s="17"/>
      <c r="B2" s="17"/>
      <c r="C2" s="17"/>
      <c r="D2" s="17"/>
      <c r="E2" s="17"/>
      <c r="F2" s="28"/>
      <c r="G2" s="28"/>
      <c r="H2" s="28"/>
      <c r="I2" s="28"/>
      <c r="J2" s="28"/>
    </row>
    <row r="3" customHeight="true" spans="1:9">
      <c r="A3" s="43" t="s">
        <v>268</v>
      </c>
      <c r="B3" s="43"/>
      <c r="C3" s="43"/>
      <c r="D3" s="44"/>
      <c r="I3" s="3" t="s">
        <v>1</v>
      </c>
    </row>
    <row r="4" ht="39.75" customHeight="true" spans="1:10">
      <c r="A4" s="20" t="s">
        <v>2</v>
      </c>
      <c r="B4" s="20" t="s">
        <v>3</v>
      </c>
      <c r="C4" s="20" t="s">
        <v>4</v>
      </c>
      <c r="D4" s="20" t="s">
        <v>269</v>
      </c>
      <c r="E4" s="20" t="s">
        <v>5</v>
      </c>
      <c r="F4" s="29" t="s">
        <v>6</v>
      </c>
      <c r="G4" s="12" t="s">
        <v>7</v>
      </c>
      <c r="H4" s="15"/>
      <c r="I4" s="15"/>
      <c r="J4" s="16"/>
    </row>
    <row r="5" ht="36" customHeight="true" spans="1:10">
      <c r="A5" s="21"/>
      <c r="B5" s="21"/>
      <c r="C5" s="21"/>
      <c r="D5" s="21"/>
      <c r="E5" s="21"/>
      <c r="F5" s="30"/>
      <c r="G5" s="31" t="s">
        <v>270</v>
      </c>
      <c r="H5" s="31" t="s">
        <v>9</v>
      </c>
      <c r="I5" s="31" t="s">
        <v>10</v>
      </c>
      <c r="J5" s="31" t="s">
        <v>11</v>
      </c>
    </row>
    <row r="6" customHeight="true" spans="1:10">
      <c r="A6" s="22">
        <v>1</v>
      </c>
      <c r="B6" s="58" t="s">
        <v>136</v>
      </c>
      <c r="C6" s="4" t="s">
        <v>137</v>
      </c>
      <c r="D6" s="7" t="s">
        <v>271</v>
      </c>
      <c r="E6" s="4" t="s">
        <v>266</v>
      </c>
      <c r="F6" s="4" t="s">
        <v>15</v>
      </c>
      <c r="G6" s="4">
        <v>3</v>
      </c>
      <c r="H6" s="66" t="s">
        <v>16</v>
      </c>
      <c r="I6" s="4">
        <v>30</v>
      </c>
      <c r="J6" s="45">
        <f>G6*I6</f>
        <v>90</v>
      </c>
    </row>
    <row r="7" customHeight="true" spans="1:10">
      <c r="A7" s="22">
        <v>2</v>
      </c>
      <c r="B7" s="58" t="s">
        <v>139</v>
      </c>
      <c r="C7" s="4" t="s">
        <v>140</v>
      </c>
      <c r="D7" s="7" t="s">
        <v>272</v>
      </c>
      <c r="E7" s="4" t="s">
        <v>266</v>
      </c>
      <c r="F7" s="4" t="s">
        <v>15</v>
      </c>
      <c r="G7" s="4">
        <v>3.1</v>
      </c>
      <c r="H7" s="66" t="s">
        <v>16</v>
      </c>
      <c r="I7" s="4">
        <v>30</v>
      </c>
      <c r="J7" s="45">
        <f t="shared" ref="J7:J34" si="0">G7*I7</f>
        <v>93</v>
      </c>
    </row>
    <row r="8" customHeight="true" spans="1:10">
      <c r="A8" s="22">
        <v>3</v>
      </c>
      <c r="B8" s="58" t="s">
        <v>141</v>
      </c>
      <c r="C8" s="4" t="s">
        <v>142</v>
      </c>
      <c r="D8" s="7" t="s">
        <v>273</v>
      </c>
      <c r="E8" s="4" t="s">
        <v>266</v>
      </c>
      <c r="F8" s="4" t="s">
        <v>15</v>
      </c>
      <c r="G8" s="4">
        <v>2.3</v>
      </c>
      <c r="H8" s="66" t="s">
        <v>16</v>
      </c>
      <c r="I8" s="4">
        <v>30</v>
      </c>
      <c r="J8" s="45">
        <f t="shared" si="0"/>
        <v>69</v>
      </c>
    </row>
    <row r="9" customHeight="true" spans="1:10">
      <c r="A9" s="22">
        <v>4</v>
      </c>
      <c r="B9" s="58" t="s">
        <v>143</v>
      </c>
      <c r="C9" s="4" t="s">
        <v>144</v>
      </c>
      <c r="D9" s="7" t="s">
        <v>274</v>
      </c>
      <c r="E9" s="4" t="s">
        <v>266</v>
      </c>
      <c r="F9" s="4" t="s">
        <v>15</v>
      </c>
      <c r="G9" s="4">
        <v>2.1</v>
      </c>
      <c r="H9" s="66" t="s">
        <v>16</v>
      </c>
      <c r="I9" s="4">
        <v>30</v>
      </c>
      <c r="J9" s="45">
        <f t="shared" si="0"/>
        <v>63</v>
      </c>
    </row>
    <row r="10" customHeight="true" spans="1:10">
      <c r="A10" s="22">
        <v>5</v>
      </c>
      <c r="B10" s="58" t="s">
        <v>145</v>
      </c>
      <c r="C10" s="4" t="s">
        <v>146</v>
      </c>
      <c r="D10" s="7" t="s">
        <v>275</v>
      </c>
      <c r="E10" s="4" t="s">
        <v>266</v>
      </c>
      <c r="F10" s="4" t="s">
        <v>15</v>
      </c>
      <c r="G10" s="4">
        <v>1.1</v>
      </c>
      <c r="H10" s="66" t="s">
        <v>16</v>
      </c>
      <c r="I10" s="4">
        <v>30</v>
      </c>
      <c r="J10" s="45">
        <f t="shared" si="0"/>
        <v>33</v>
      </c>
    </row>
    <row r="11" customHeight="true" spans="1:10">
      <c r="A11" s="22">
        <v>6</v>
      </c>
      <c r="B11" s="58" t="s">
        <v>147</v>
      </c>
      <c r="C11" s="4" t="s">
        <v>148</v>
      </c>
      <c r="D11" s="7" t="s">
        <v>276</v>
      </c>
      <c r="E11" s="4" t="s">
        <v>266</v>
      </c>
      <c r="F11" s="4" t="s">
        <v>15</v>
      </c>
      <c r="G11" s="4">
        <v>1.5</v>
      </c>
      <c r="H11" s="66" t="s">
        <v>16</v>
      </c>
      <c r="I11" s="4">
        <v>30</v>
      </c>
      <c r="J11" s="45">
        <f t="shared" si="0"/>
        <v>45</v>
      </c>
    </row>
    <row r="12" customHeight="true" spans="1:10">
      <c r="A12" s="22">
        <v>7</v>
      </c>
      <c r="B12" s="58" t="s">
        <v>149</v>
      </c>
      <c r="C12" s="4" t="s">
        <v>150</v>
      </c>
      <c r="D12" s="7" t="s">
        <v>277</v>
      </c>
      <c r="E12" s="4" t="s">
        <v>266</v>
      </c>
      <c r="F12" s="4" t="s">
        <v>15</v>
      </c>
      <c r="G12" s="4">
        <v>3.1</v>
      </c>
      <c r="H12" s="66" t="s">
        <v>16</v>
      </c>
      <c r="I12" s="4">
        <v>30</v>
      </c>
      <c r="J12" s="45">
        <f t="shared" si="0"/>
        <v>93</v>
      </c>
    </row>
    <row r="13" customHeight="true" spans="1:10">
      <c r="A13" s="22">
        <v>8</v>
      </c>
      <c r="B13" s="58" t="s">
        <v>151</v>
      </c>
      <c r="C13" s="4" t="s">
        <v>152</v>
      </c>
      <c r="D13" s="7" t="s">
        <v>278</v>
      </c>
      <c r="E13" s="4" t="s">
        <v>266</v>
      </c>
      <c r="F13" s="4" t="s">
        <v>15</v>
      </c>
      <c r="G13" s="4">
        <v>1</v>
      </c>
      <c r="H13" s="66" t="s">
        <v>16</v>
      </c>
      <c r="I13" s="4">
        <v>30</v>
      </c>
      <c r="J13" s="45">
        <f t="shared" si="0"/>
        <v>30</v>
      </c>
    </row>
    <row r="14" s="48" customFormat="true" customHeight="true" spans="1:10">
      <c r="A14" s="22">
        <v>9</v>
      </c>
      <c r="B14" s="58" t="s">
        <v>153</v>
      </c>
      <c r="C14" s="7" t="s">
        <v>154</v>
      </c>
      <c r="D14" s="7" t="s">
        <v>279</v>
      </c>
      <c r="E14" s="4" t="s">
        <v>266</v>
      </c>
      <c r="F14" s="4" t="s">
        <v>15</v>
      </c>
      <c r="G14" s="45">
        <v>3.3</v>
      </c>
      <c r="H14" s="66" t="s">
        <v>16</v>
      </c>
      <c r="I14" s="4">
        <v>30</v>
      </c>
      <c r="J14" s="45">
        <f t="shared" si="0"/>
        <v>99</v>
      </c>
    </row>
    <row r="15" s="48" customFormat="true" customHeight="true" spans="1:10">
      <c r="A15" s="22">
        <v>10</v>
      </c>
      <c r="B15" s="58" t="s">
        <v>155</v>
      </c>
      <c r="C15" s="7" t="s">
        <v>156</v>
      </c>
      <c r="D15" s="7" t="s">
        <v>280</v>
      </c>
      <c r="E15" s="4" t="s">
        <v>266</v>
      </c>
      <c r="F15" s="4" t="s">
        <v>15</v>
      </c>
      <c r="G15" s="45">
        <v>7.3</v>
      </c>
      <c r="H15" s="66" t="s">
        <v>16</v>
      </c>
      <c r="I15" s="4">
        <v>30</v>
      </c>
      <c r="J15" s="45">
        <f t="shared" si="0"/>
        <v>219</v>
      </c>
    </row>
    <row r="16" s="48" customFormat="true" customHeight="true" spans="1:10">
      <c r="A16" s="22">
        <v>11</v>
      </c>
      <c r="B16" s="58" t="s">
        <v>157</v>
      </c>
      <c r="C16" s="7" t="s">
        <v>158</v>
      </c>
      <c r="D16" s="7" t="s">
        <v>281</v>
      </c>
      <c r="E16" s="4" t="s">
        <v>266</v>
      </c>
      <c r="F16" s="4" t="s">
        <v>15</v>
      </c>
      <c r="G16" s="45">
        <v>19</v>
      </c>
      <c r="H16" s="66" t="s">
        <v>159</v>
      </c>
      <c r="I16" s="4">
        <v>30</v>
      </c>
      <c r="J16" s="45">
        <f t="shared" si="0"/>
        <v>570</v>
      </c>
    </row>
    <row r="17" s="48" customFormat="true" customHeight="true" spans="1:10">
      <c r="A17" s="22">
        <v>12</v>
      </c>
      <c r="B17" s="58" t="s">
        <v>160</v>
      </c>
      <c r="C17" s="7" t="s">
        <v>161</v>
      </c>
      <c r="D17" s="7" t="s">
        <v>282</v>
      </c>
      <c r="E17" s="4" t="s">
        <v>266</v>
      </c>
      <c r="F17" s="4" t="s">
        <v>15</v>
      </c>
      <c r="G17" s="45">
        <v>17.3</v>
      </c>
      <c r="H17" s="66" t="s">
        <v>16</v>
      </c>
      <c r="I17" s="4">
        <v>30</v>
      </c>
      <c r="J17" s="45">
        <f t="shared" si="0"/>
        <v>519</v>
      </c>
    </row>
    <row r="18" s="48" customFormat="true" customHeight="true" spans="1:10">
      <c r="A18" s="22">
        <v>13</v>
      </c>
      <c r="B18" s="58" t="s">
        <v>162</v>
      </c>
      <c r="C18" s="7" t="s">
        <v>163</v>
      </c>
      <c r="D18" s="7" t="s">
        <v>283</v>
      </c>
      <c r="E18" s="4" t="s">
        <v>266</v>
      </c>
      <c r="F18" s="4" t="s">
        <v>15</v>
      </c>
      <c r="G18" s="45">
        <v>8.6</v>
      </c>
      <c r="H18" s="66" t="s">
        <v>164</v>
      </c>
      <c r="I18" s="4">
        <v>30</v>
      </c>
      <c r="J18" s="45">
        <f t="shared" si="0"/>
        <v>258</v>
      </c>
    </row>
    <row r="19" s="48" customFormat="true" customHeight="true" spans="1:10">
      <c r="A19" s="22">
        <v>14</v>
      </c>
      <c r="B19" s="58" t="s">
        <v>165</v>
      </c>
      <c r="C19" s="7" t="s">
        <v>166</v>
      </c>
      <c r="D19" s="7" t="s">
        <v>284</v>
      </c>
      <c r="E19" s="4" t="s">
        <v>266</v>
      </c>
      <c r="F19" s="4" t="s">
        <v>15</v>
      </c>
      <c r="G19" s="45">
        <v>1.2</v>
      </c>
      <c r="H19" s="66" t="s">
        <v>16</v>
      </c>
      <c r="I19" s="4">
        <v>30</v>
      </c>
      <c r="J19" s="45">
        <f t="shared" si="0"/>
        <v>36</v>
      </c>
    </row>
    <row r="20" s="48" customFormat="true" customHeight="true" spans="1:10">
      <c r="A20" s="22">
        <v>15</v>
      </c>
      <c r="B20" s="58" t="s">
        <v>167</v>
      </c>
      <c r="C20" s="7" t="s">
        <v>168</v>
      </c>
      <c r="D20" s="7" t="s">
        <v>285</v>
      </c>
      <c r="E20" s="4" t="s">
        <v>266</v>
      </c>
      <c r="F20" s="4" t="s">
        <v>15</v>
      </c>
      <c r="G20" s="45">
        <v>3.2</v>
      </c>
      <c r="H20" s="66" t="s">
        <v>16</v>
      </c>
      <c r="I20" s="4">
        <v>30</v>
      </c>
      <c r="J20" s="45">
        <f t="shared" si="0"/>
        <v>96</v>
      </c>
    </row>
    <row r="21" s="48" customFormat="true" customHeight="true" spans="1:10">
      <c r="A21" s="22">
        <v>16</v>
      </c>
      <c r="B21" s="58" t="s">
        <v>169</v>
      </c>
      <c r="C21" s="7" t="s">
        <v>170</v>
      </c>
      <c r="D21" s="7" t="s">
        <v>286</v>
      </c>
      <c r="E21" s="4" t="s">
        <v>266</v>
      </c>
      <c r="F21" s="4" t="s">
        <v>15</v>
      </c>
      <c r="G21" s="45">
        <v>4.5</v>
      </c>
      <c r="H21" s="66" t="s">
        <v>16</v>
      </c>
      <c r="I21" s="4">
        <v>30</v>
      </c>
      <c r="J21" s="45">
        <f t="shared" si="0"/>
        <v>135</v>
      </c>
    </row>
    <row r="22" s="48" customFormat="true" customHeight="true" spans="1:10">
      <c r="A22" s="22">
        <v>17</v>
      </c>
      <c r="B22" s="58" t="s">
        <v>171</v>
      </c>
      <c r="C22" s="7" t="s">
        <v>172</v>
      </c>
      <c r="D22" s="7" t="s">
        <v>287</v>
      </c>
      <c r="E22" s="4" t="s">
        <v>266</v>
      </c>
      <c r="F22" s="4" t="s">
        <v>15</v>
      </c>
      <c r="G22" s="45">
        <v>1.7</v>
      </c>
      <c r="H22" s="66" t="s">
        <v>164</v>
      </c>
      <c r="I22" s="4">
        <v>30</v>
      </c>
      <c r="J22" s="45">
        <f t="shared" si="0"/>
        <v>51</v>
      </c>
    </row>
    <row r="23" s="48" customFormat="true" customHeight="true" spans="1:10">
      <c r="A23" s="22">
        <v>18</v>
      </c>
      <c r="B23" s="58" t="s">
        <v>173</v>
      </c>
      <c r="C23" s="7" t="s">
        <v>174</v>
      </c>
      <c r="D23" s="7" t="s">
        <v>288</v>
      </c>
      <c r="E23" s="4" t="s">
        <v>266</v>
      </c>
      <c r="F23" s="4" t="s">
        <v>15</v>
      </c>
      <c r="G23" s="45">
        <v>4.6</v>
      </c>
      <c r="H23" s="66" t="s">
        <v>164</v>
      </c>
      <c r="I23" s="4">
        <v>30</v>
      </c>
      <c r="J23" s="45">
        <f t="shared" si="0"/>
        <v>138</v>
      </c>
    </row>
    <row r="24" s="48" customFormat="true" customHeight="true" spans="1:10">
      <c r="A24" s="22">
        <v>19</v>
      </c>
      <c r="B24" s="58" t="s">
        <v>175</v>
      </c>
      <c r="C24" s="7" t="s">
        <v>176</v>
      </c>
      <c r="D24" s="48" t="s">
        <v>289</v>
      </c>
      <c r="E24" s="4" t="s">
        <v>266</v>
      </c>
      <c r="F24" s="4" t="s">
        <v>15</v>
      </c>
      <c r="G24" s="45">
        <v>2.8</v>
      </c>
      <c r="H24" s="66" t="s">
        <v>164</v>
      </c>
      <c r="I24" s="4">
        <v>30</v>
      </c>
      <c r="J24" s="45">
        <f t="shared" si="0"/>
        <v>84</v>
      </c>
    </row>
    <row r="25" customHeight="true" spans="1:10">
      <c r="A25" s="22">
        <v>20</v>
      </c>
      <c r="B25" s="58" t="s">
        <v>177</v>
      </c>
      <c r="C25" s="4" t="s">
        <v>178</v>
      </c>
      <c r="D25" s="7" t="s">
        <v>290</v>
      </c>
      <c r="E25" s="4" t="s">
        <v>266</v>
      </c>
      <c r="F25" s="4" t="s">
        <v>15</v>
      </c>
      <c r="G25" s="4">
        <v>1.5</v>
      </c>
      <c r="H25" s="66" t="s">
        <v>16</v>
      </c>
      <c r="I25" s="4">
        <v>30</v>
      </c>
      <c r="J25" s="45">
        <f t="shared" si="0"/>
        <v>45</v>
      </c>
    </row>
    <row r="26" customHeight="true" spans="1:10">
      <c r="A26" s="22">
        <v>21</v>
      </c>
      <c r="B26" s="58" t="s">
        <v>179</v>
      </c>
      <c r="C26" s="7" t="s">
        <v>180</v>
      </c>
      <c r="D26" s="7" t="s">
        <v>291</v>
      </c>
      <c r="E26" s="4" t="s">
        <v>266</v>
      </c>
      <c r="F26" s="4" t="s">
        <v>15</v>
      </c>
      <c r="G26" s="4">
        <v>5</v>
      </c>
      <c r="H26" s="66" t="s">
        <v>16</v>
      </c>
      <c r="I26" s="4">
        <v>30</v>
      </c>
      <c r="J26" s="45">
        <f t="shared" si="0"/>
        <v>150</v>
      </c>
    </row>
    <row r="27" customHeight="true" spans="1:10">
      <c r="A27" s="22">
        <v>22</v>
      </c>
      <c r="B27" s="58" t="s">
        <v>181</v>
      </c>
      <c r="C27" s="7" t="s">
        <v>182</v>
      </c>
      <c r="D27" s="7" t="s">
        <v>292</v>
      </c>
      <c r="E27" s="4" t="s">
        <v>266</v>
      </c>
      <c r="F27" s="4" t="s">
        <v>15</v>
      </c>
      <c r="G27" s="4">
        <v>3.6</v>
      </c>
      <c r="H27" s="66" t="s">
        <v>164</v>
      </c>
      <c r="I27" s="4">
        <v>30</v>
      </c>
      <c r="J27" s="45">
        <f t="shared" si="0"/>
        <v>108</v>
      </c>
    </row>
    <row r="28" customHeight="true" spans="1:10">
      <c r="A28" s="22">
        <v>23</v>
      </c>
      <c r="B28" s="58" t="s">
        <v>183</v>
      </c>
      <c r="C28" s="7" t="s">
        <v>184</v>
      </c>
      <c r="D28" s="7" t="s">
        <v>293</v>
      </c>
      <c r="E28" s="4" t="s">
        <v>266</v>
      </c>
      <c r="F28" s="4" t="s">
        <v>15</v>
      </c>
      <c r="G28" s="4">
        <v>1.8</v>
      </c>
      <c r="H28" s="66" t="s">
        <v>164</v>
      </c>
      <c r="I28" s="4">
        <v>30</v>
      </c>
      <c r="J28" s="45">
        <f t="shared" si="0"/>
        <v>54</v>
      </c>
    </row>
    <row r="29" customHeight="true" spans="1:10">
      <c r="A29" s="22">
        <v>24</v>
      </c>
      <c r="B29" s="58" t="s">
        <v>185</v>
      </c>
      <c r="C29" s="7" t="s">
        <v>186</v>
      </c>
      <c r="D29" s="7" t="s">
        <v>294</v>
      </c>
      <c r="E29" s="4" t="s">
        <v>266</v>
      </c>
      <c r="F29" s="4" t="s">
        <v>15</v>
      </c>
      <c r="G29" s="4">
        <v>2.6</v>
      </c>
      <c r="H29" s="66" t="s">
        <v>164</v>
      </c>
      <c r="I29" s="4">
        <v>30</v>
      </c>
      <c r="J29" s="45">
        <f t="shared" si="0"/>
        <v>78</v>
      </c>
    </row>
    <row r="30" customHeight="true" spans="1:10">
      <c r="A30" s="22">
        <v>25</v>
      </c>
      <c r="B30" s="58" t="s">
        <v>187</v>
      </c>
      <c r="C30" s="4" t="s">
        <v>188</v>
      </c>
      <c r="D30" s="7" t="s">
        <v>281</v>
      </c>
      <c r="E30" s="4" t="s">
        <v>266</v>
      </c>
      <c r="F30" s="4" t="s">
        <v>15</v>
      </c>
      <c r="G30" s="4">
        <v>1.6</v>
      </c>
      <c r="H30" s="66" t="s">
        <v>16</v>
      </c>
      <c r="I30" s="4">
        <v>30</v>
      </c>
      <c r="J30" s="45">
        <f t="shared" si="0"/>
        <v>48</v>
      </c>
    </row>
    <row r="31" customHeight="true" spans="1:10">
      <c r="A31" s="22">
        <v>26</v>
      </c>
      <c r="B31" s="58" t="s">
        <v>189</v>
      </c>
      <c r="C31" s="4" t="s">
        <v>190</v>
      </c>
      <c r="D31" s="7" t="s">
        <v>295</v>
      </c>
      <c r="E31" s="4" t="s">
        <v>266</v>
      </c>
      <c r="F31" s="4" t="s">
        <v>15</v>
      </c>
      <c r="G31" s="4">
        <v>16.7</v>
      </c>
      <c r="H31" s="67" t="s">
        <v>191</v>
      </c>
      <c r="I31" s="4">
        <v>30</v>
      </c>
      <c r="J31" s="45">
        <f t="shared" si="0"/>
        <v>501</v>
      </c>
    </row>
    <row r="32" customHeight="true" spans="1:10">
      <c r="A32" s="22">
        <v>27</v>
      </c>
      <c r="B32" s="58" t="s">
        <v>192</v>
      </c>
      <c r="C32" s="4" t="s">
        <v>193</v>
      </c>
      <c r="D32" s="7" t="s">
        <v>296</v>
      </c>
      <c r="E32" s="4" t="s">
        <v>266</v>
      </c>
      <c r="F32" s="4" t="s">
        <v>15</v>
      </c>
      <c r="G32" s="4">
        <v>2.3</v>
      </c>
      <c r="H32" s="66" t="s">
        <v>164</v>
      </c>
      <c r="I32" s="4">
        <v>30</v>
      </c>
      <c r="J32" s="45">
        <f t="shared" si="0"/>
        <v>69</v>
      </c>
    </row>
    <row r="33" customHeight="true" spans="1:10">
      <c r="A33" s="22">
        <v>28</v>
      </c>
      <c r="B33" s="58" t="s">
        <v>194</v>
      </c>
      <c r="C33" s="4" t="s">
        <v>195</v>
      </c>
      <c r="D33" s="7" t="s">
        <v>297</v>
      </c>
      <c r="E33" s="4" t="s">
        <v>266</v>
      </c>
      <c r="F33" s="4" t="s">
        <v>15</v>
      </c>
      <c r="G33" s="4">
        <v>2.6</v>
      </c>
      <c r="H33" s="66" t="s">
        <v>164</v>
      </c>
      <c r="I33" s="4">
        <v>30</v>
      </c>
      <c r="J33" s="45">
        <f t="shared" si="0"/>
        <v>78</v>
      </c>
    </row>
    <row r="34" customHeight="true" spans="1:10">
      <c r="A34" s="22">
        <v>29</v>
      </c>
      <c r="B34" s="58" t="s">
        <v>196</v>
      </c>
      <c r="C34" s="4" t="s">
        <v>197</v>
      </c>
      <c r="D34" s="7" t="s">
        <v>298</v>
      </c>
      <c r="E34" s="4" t="s">
        <v>266</v>
      </c>
      <c r="F34" s="4" t="s">
        <v>15</v>
      </c>
      <c r="G34" s="4">
        <v>5.6</v>
      </c>
      <c r="H34" s="66" t="s">
        <v>164</v>
      </c>
      <c r="I34" s="4">
        <v>30</v>
      </c>
      <c r="J34" s="45">
        <f t="shared" si="0"/>
        <v>168</v>
      </c>
    </row>
    <row r="35" customHeight="true" spans="1:10">
      <c r="A35" s="8" t="s">
        <v>299</v>
      </c>
      <c r="B35" s="10"/>
      <c r="C35" s="10"/>
      <c r="D35" s="14"/>
      <c r="E35" s="4"/>
      <c r="F35" s="4"/>
      <c r="G35" s="4">
        <f>SUM(G6:G34)</f>
        <v>134</v>
      </c>
      <c r="H35" s="4"/>
      <c r="I35" s="4"/>
      <c r="J35" s="45">
        <f t="shared" ref="J35" si="1">SUM(J6:J34)</f>
        <v>4020</v>
      </c>
    </row>
  </sheetData>
  <mergeCells count="9">
    <mergeCell ref="A1:J1"/>
    <mergeCell ref="G4:J4"/>
    <mergeCell ref="A35:D35"/>
    <mergeCell ref="A4:A5"/>
    <mergeCell ref="B4:B5"/>
    <mergeCell ref="C4:C5"/>
    <mergeCell ref="D4:D5"/>
    <mergeCell ref="E4:E5"/>
    <mergeCell ref="F4:F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6"/>
  <sheetViews>
    <sheetView workbookViewId="0">
      <selection activeCell="G5" sqref="G5"/>
    </sheetView>
  </sheetViews>
  <sheetFormatPr defaultColWidth="13" defaultRowHeight="24" customHeight="true"/>
  <cols>
    <col min="1" max="1" width="7.125" style="56" customWidth="true"/>
    <col min="2" max="2" width="18.5" style="56" customWidth="true"/>
    <col min="3" max="3" width="13" style="19"/>
    <col min="4" max="4" width="25.125" style="19" customWidth="true"/>
    <col min="5" max="5" width="16.5" style="19" customWidth="true"/>
    <col min="6" max="6" width="0.125" style="19" hidden="true" customWidth="true"/>
    <col min="7" max="7" width="11.375" style="19" customWidth="true"/>
    <col min="8" max="9" width="13" style="19"/>
    <col min="10" max="10" width="14.625" style="19" customWidth="true"/>
    <col min="11" max="16384" width="13" style="56"/>
  </cols>
  <sheetData>
    <row r="1" s="55" customFormat="true" ht="42.75" customHeight="true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="55" customFormat="true" ht="23.25" customHeight="true" spans="1:10">
      <c r="A2" s="17"/>
      <c r="B2" s="17"/>
      <c r="C2" s="17"/>
      <c r="D2" s="17"/>
      <c r="E2" s="17"/>
      <c r="F2" s="28"/>
      <c r="G2" s="28"/>
      <c r="H2" s="28"/>
      <c r="I2" s="28"/>
      <c r="J2" s="28"/>
    </row>
    <row r="3" s="55" customFormat="true" ht="26.25" customHeight="true" spans="1:10">
      <c r="A3" s="18" t="s">
        <v>300</v>
      </c>
      <c r="B3" s="18"/>
      <c r="C3" s="18"/>
      <c r="D3" s="19"/>
      <c r="E3" s="19"/>
      <c r="F3" s="19"/>
      <c r="G3" s="19"/>
      <c r="H3" s="19"/>
      <c r="I3" s="19"/>
      <c r="J3" s="19" t="s">
        <v>1</v>
      </c>
    </row>
    <row r="4" s="55" customFormat="true" ht="36" customHeight="true" spans="1:10">
      <c r="A4" s="20" t="s">
        <v>2</v>
      </c>
      <c r="B4" s="20" t="s">
        <v>3</v>
      </c>
      <c r="C4" s="20" t="s">
        <v>4</v>
      </c>
      <c r="D4" s="20" t="s">
        <v>269</v>
      </c>
      <c r="E4" s="20" t="s">
        <v>5</v>
      </c>
      <c r="F4" s="29" t="s">
        <v>6</v>
      </c>
      <c r="G4" s="12" t="s">
        <v>7</v>
      </c>
      <c r="H4" s="15"/>
      <c r="I4" s="15"/>
      <c r="J4" s="16"/>
    </row>
    <row r="5" s="55" customFormat="true" ht="33.75" customHeight="true" spans="1:10">
      <c r="A5" s="21"/>
      <c r="B5" s="21"/>
      <c r="C5" s="21"/>
      <c r="D5" s="21"/>
      <c r="E5" s="21"/>
      <c r="F5" s="30"/>
      <c r="G5" s="31" t="s">
        <v>8</v>
      </c>
      <c r="H5" s="31" t="s">
        <v>9</v>
      </c>
      <c r="I5" s="31" t="s">
        <v>10</v>
      </c>
      <c r="J5" s="31" t="s">
        <v>11</v>
      </c>
    </row>
    <row r="6" s="55" customFormat="true" ht="19.5" customHeight="true" spans="1:10">
      <c r="A6" s="57">
        <v>1</v>
      </c>
      <c r="B6" s="58" t="s">
        <v>12</v>
      </c>
      <c r="C6" s="58" t="s">
        <v>13</v>
      </c>
      <c r="D6" s="58" t="s">
        <v>301</v>
      </c>
      <c r="E6" s="59" t="s">
        <v>266</v>
      </c>
      <c r="F6" s="60" t="s">
        <v>15</v>
      </c>
      <c r="G6" s="61">
        <v>0.5</v>
      </c>
      <c r="H6" s="62" t="s">
        <v>16</v>
      </c>
      <c r="I6" s="62">
        <v>30</v>
      </c>
      <c r="J6" s="63">
        <f>G6*I6</f>
        <v>15</v>
      </c>
    </row>
    <row r="7" s="55" customFormat="true" ht="19.5" customHeight="true" spans="1:10">
      <c r="A7" s="57">
        <v>2</v>
      </c>
      <c r="B7" s="58" t="s">
        <v>17</v>
      </c>
      <c r="C7" s="58" t="s">
        <v>18</v>
      </c>
      <c r="D7" s="58" t="s">
        <v>302</v>
      </c>
      <c r="E7" s="59" t="s">
        <v>266</v>
      </c>
      <c r="F7" s="60" t="s">
        <v>15</v>
      </c>
      <c r="G7" s="61">
        <v>0.8</v>
      </c>
      <c r="H7" s="62" t="s">
        <v>16</v>
      </c>
      <c r="I7" s="62">
        <v>30</v>
      </c>
      <c r="J7" s="63">
        <f t="shared" ref="J7:J65" si="0">G7*I7</f>
        <v>24</v>
      </c>
    </row>
    <row r="8" s="55" customFormat="true" ht="19.5" customHeight="true" spans="1:10">
      <c r="A8" s="57">
        <v>3</v>
      </c>
      <c r="B8" s="58" t="s">
        <v>19</v>
      </c>
      <c r="C8" s="58" t="s">
        <v>20</v>
      </c>
      <c r="D8" s="58" t="s">
        <v>303</v>
      </c>
      <c r="E8" s="59" t="s">
        <v>266</v>
      </c>
      <c r="F8" s="59" t="s">
        <v>15</v>
      </c>
      <c r="G8" s="61">
        <v>1.2</v>
      </c>
      <c r="H8" s="57" t="s">
        <v>16</v>
      </c>
      <c r="I8" s="62">
        <v>30</v>
      </c>
      <c r="J8" s="63">
        <f t="shared" si="0"/>
        <v>36</v>
      </c>
    </row>
    <row r="9" s="55" customFormat="true" ht="19.5" customHeight="true" spans="1:10">
      <c r="A9" s="57">
        <v>4</v>
      </c>
      <c r="B9" s="58" t="s">
        <v>21</v>
      </c>
      <c r="C9" s="58" t="s">
        <v>22</v>
      </c>
      <c r="D9" s="58" t="s">
        <v>304</v>
      </c>
      <c r="E9" s="59" t="s">
        <v>266</v>
      </c>
      <c r="F9" s="59" t="s">
        <v>15</v>
      </c>
      <c r="G9" s="61">
        <v>0.5</v>
      </c>
      <c r="H9" s="57" t="s">
        <v>16</v>
      </c>
      <c r="I9" s="62">
        <v>30</v>
      </c>
      <c r="J9" s="63">
        <f t="shared" si="0"/>
        <v>15</v>
      </c>
    </row>
    <row r="10" s="55" customFormat="true" ht="19.5" customHeight="true" spans="1:10">
      <c r="A10" s="57">
        <v>5</v>
      </c>
      <c r="B10" s="58" t="s">
        <v>23</v>
      </c>
      <c r="C10" s="58" t="s">
        <v>24</v>
      </c>
      <c r="D10" s="58" t="s">
        <v>305</v>
      </c>
      <c r="E10" s="59" t="s">
        <v>266</v>
      </c>
      <c r="F10" s="59" t="s">
        <v>15</v>
      </c>
      <c r="G10" s="61">
        <v>0.5</v>
      </c>
      <c r="H10" s="57" t="s">
        <v>16</v>
      </c>
      <c r="I10" s="62">
        <v>30</v>
      </c>
      <c r="J10" s="63">
        <f t="shared" si="0"/>
        <v>15</v>
      </c>
    </row>
    <row r="11" s="55" customFormat="true" ht="19.5" customHeight="true" spans="1:10">
      <c r="A11" s="57">
        <v>6</v>
      </c>
      <c r="B11" s="58" t="s">
        <v>25</v>
      </c>
      <c r="C11" s="58" t="s">
        <v>26</v>
      </c>
      <c r="D11" s="58" t="s">
        <v>306</v>
      </c>
      <c r="E11" s="59" t="s">
        <v>266</v>
      </c>
      <c r="F11" s="59" t="s">
        <v>15</v>
      </c>
      <c r="G11" s="61">
        <v>0.2</v>
      </c>
      <c r="H11" s="57" t="s">
        <v>16</v>
      </c>
      <c r="I11" s="62">
        <v>30</v>
      </c>
      <c r="J11" s="63">
        <f t="shared" si="0"/>
        <v>6</v>
      </c>
    </row>
    <row r="12" s="55" customFormat="true" ht="19.5" customHeight="true" spans="1:10">
      <c r="A12" s="57">
        <v>7</v>
      </c>
      <c r="B12" s="58" t="s">
        <v>27</v>
      </c>
      <c r="C12" s="58" t="s">
        <v>28</v>
      </c>
      <c r="D12" s="58" t="s">
        <v>307</v>
      </c>
      <c r="E12" s="59" t="s">
        <v>266</v>
      </c>
      <c r="F12" s="59" t="s">
        <v>15</v>
      </c>
      <c r="G12" s="61">
        <v>0.8</v>
      </c>
      <c r="H12" s="57" t="s">
        <v>16</v>
      </c>
      <c r="I12" s="62">
        <v>30</v>
      </c>
      <c r="J12" s="63">
        <f t="shared" si="0"/>
        <v>24</v>
      </c>
    </row>
    <row r="13" s="55" customFormat="true" ht="19.5" customHeight="true" spans="1:10">
      <c r="A13" s="57">
        <v>8</v>
      </c>
      <c r="B13" s="58" t="s">
        <v>29</v>
      </c>
      <c r="C13" s="58" t="s">
        <v>30</v>
      </c>
      <c r="D13" s="58" t="s">
        <v>308</v>
      </c>
      <c r="E13" s="59" t="s">
        <v>266</v>
      </c>
      <c r="F13" s="59" t="s">
        <v>15</v>
      </c>
      <c r="G13" s="61">
        <v>0.5</v>
      </c>
      <c r="H13" s="57" t="s">
        <v>16</v>
      </c>
      <c r="I13" s="62">
        <v>30</v>
      </c>
      <c r="J13" s="63">
        <f t="shared" si="0"/>
        <v>15</v>
      </c>
    </row>
    <row r="14" s="55" customFormat="true" ht="19.5" customHeight="true" spans="1:10">
      <c r="A14" s="57">
        <v>9</v>
      </c>
      <c r="B14" s="58" t="s">
        <v>31</v>
      </c>
      <c r="C14" s="58" t="s">
        <v>32</v>
      </c>
      <c r="D14" s="58" t="s">
        <v>309</v>
      </c>
      <c r="E14" s="59" t="s">
        <v>266</v>
      </c>
      <c r="F14" s="59" t="s">
        <v>15</v>
      </c>
      <c r="G14" s="61">
        <v>0.5</v>
      </c>
      <c r="H14" s="57" t="s">
        <v>16</v>
      </c>
      <c r="I14" s="62">
        <v>30</v>
      </c>
      <c r="J14" s="63">
        <f t="shared" si="0"/>
        <v>15</v>
      </c>
    </row>
    <row r="15" s="55" customFormat="true" ht="19.5" customHeight="true" spans="1:10">
      <c r="A15" s="57">
        <v>10</v>
      </c>
      <c r="B15" s="58" t="s">
        <v>33</v>
      </c>
      <c r="C15" s="58" t="s">
        <v>34</v>
      </c>
      <c r="D15" s="58" t="s">
        <v>310</v>
      </c>
      <c r="E15" s="59" t="s">
        <v>266</v>
      </c>
      <c r="F15" s="59" t="s">
        <v>15</v>
      </c>
      <c r="G15" s="61">
        <v>0.5</v>
      </c>
      <c r="H15" s="57" t="s">
        <v>16</v>
      </c>
      <c r="I15" s="62">
        <v>30</v>
      </c>
      <c r="J15" s="63">
        <f t="shared" si="0"/>
        <v>15</v>
      </c>
    </row>
    <row r="16" s="55" customFormat="true" ht="19.5" customHeight="true" spans="1:10">
      <c r="A16" s="57">
        <v>11</v>
      </c>
      <c r="B16" s="58" t="s">
        <v>35</v>
      </c>
      <c r="C16" s="58" t="s">
        <v>36</v>
      </c>
      <c r="D16" s="58" t="s">
        <v>311</v>
      </c>
      <c r="E16" s="59" t="s">
        <v>266</v>
      </c>
      <c r="F16" s="59" t="s">
        <v>15</v>
      </c>
      <c r="G16" s="61">
        <v>1.1</v>
      </c>
      <c r="H16" s="57" t="s">
        <v>16</v>
      </c>
      <c r="I16" s="62">
        <v>30</v>
      </c>
      <c r="J16" s="63">
        <f t="shared" si="0"/>
        <v>33</v>
      </c>
    </row>
    <row r="17" s="55" customFormat="true" ht="19.5" customHeight="true" spans="1:10">
      <c r="A17" s="57">
        <v>12</v>
      </c>
      <c r="B17" s="58" t="s">
        <v>37</v>
      </c>
      <c r="C17" s="58" t="s">
        <v>38</v>
      </c>
      <c r="D17" s="58" t="s">
        <v>312</v>
      </c>
      <c r="E17" s="59" t="s">
        <v>266</v>
      </c>
      <c r="F17" s="59" t="s">
        <v>15</v>
      </c>
      <c r="G17" s="61">
        <v>0.2</v>
      </c>
      <c r="H17" s="57" t="s">
        <v>16</v>
      </c>
      <c r="I17" s="62">
        <v>30</v>
      </c>
      <c r="J17" s="63">
        <f t="shared" si="0"/>
        <v>6</v>
      </c>
    </row>
    <row r="18" s="55" customFormat="true" ht="19.5" customHeight="true" spans="1:10">
      <c r="A18" s="57">
        <v>13</v>
      </c>
      <c r="B18" s="58" t="s">
        <v>39</v>
      </c>
      <c r="C18" s="58" t="s">
        <v>40</v>
      </c>
      <c r="D18" s="58" t="s">
        <v>313</v>
      </c>
      <c r="E18" s="59" t="s">
        <v>266</v>
      </c>
      <c r="F18" s="59" t="s">
        <v>15</v>
      </c>
      <c r="G18" s="61">
        <v>1</v>
      </c>
      <c r="H18" s="57" t="s">
        <v>16</v>
      </c>
      <c r="I18" s="62">
        <v>30</v>
      </c>
      <c r="J18" s="63">
        <f t="shared" si="0"/>
        <v>30</v>
      </c>
    </row>
    <row r="19" ht="19.5" customHeight="true" spans="1:10">
      <c r="A19" s="57">
        <v>14</v>
      </c>
      <c r="B19" s="58" t="s">
        <v>41</v>
      </c>
      <c r="C19" s="58" t="s">
        <v>42</v>
      </c>
      <c r="D19" s="58" t="s">
        <v>314</v>
      </c>
      <c r="E19" s="59" t="s">
        <v>266</v>
      </c>
      <c r="F19" s="59" t="s">
        <v>15</v>
      </c>
      <c r="G19" s="61">
        <v>0.7</v>
      </c>
      <c r="H19" s="57" t="s">
        <v>16</v>
      </c>
      <c r="I19" s="62">
        <v>30</v>
      </c>
      <c r="J19" s="63">
        <f t="shared" si="0"/>
        <v>21</v>
      </c>
    </row>
    <row r="20" ht="19.5" customHeight="true" spans="1:10">
      <c r="A20" s="57">
        <v>15</v>
      </c>
      <c r="B20" s="58" t="s">
        <v>43</v>
      </c>
      <c r="C20" s="58" t="s">
        <v>44</v>
      </c>
      <c r="D20" s="58" t="s">
        <v>315</v>
      </c>
      <c r="E20" s="59" t="s">
        <v>266</v>
      </c>
      <c r="F20" s="59" t="s">
        <v>15</v>
      </c>
      <c r="G20" s="61">
        <v>1</v>
      </c>
      <c r="H20" s="57" t="s">
        <v>16</v>
      </c>
      <c r="I20" s="62">
        <v>30</v>
      </c>
      <c r="J20" s="63">
        <f t="shared" si="0"/>
        <v>30</v>
      </c>
    </row>
    <row r="21" ht="19.5" customHeight="true" spans="1:10">
      <c r="A21" s="57">
        <v>16</v>
      </c>
      <c r="B21" s="58" t="s">
        <v>45</v>
      </c>
      <c r="C21" s="58" t="s">
        <v>46</v>
      </c>
      <c r="D21" s="58" t="s">
        <v>316</v>
      </c>
      <c r="E21" s="59" t="s">
        <v>266</v>
      </c>
      <c r="F21" s="59" t="s">
        <v>15</v>
      </c>
      <c r="G21" s="61">
        <v>0.6</v>
      </c>
      <c r="H21" s="57" t="s">
        <v>16</v>
      </c>
      <c r="I21" s="62">
        <v>30</v>
      </c>
      <c r="J21" s="63">
        <f t="shared" si="0"/>
        <v>18</v>
      </c>
    </row>
    <row r="22" ht="19.5" customHeight="true" spans="1:10">
      <c r="A22" s="57">
        <v>17</v>
      </c>
      <c r="B22" s="58" t="s">
        <v>47</v>
      </c>
      <c r="C22" s="58" t="s">
        <v>48</v>
      </c>
      <c r="D22" s="58" t="s">
        <v>317</v>
      </c>
      <c r="E22" s="59" t="s">
        <v>266</v>
      </c>
      <c r="F22" s="59" t="s">
        <v>15</v>
      </c>
      <c r="G22" s="61">
        <v>0.2</v>
      </c>
      <c r="H22" s="57" t="s">
        <v>16</v>
      </c>
      <c r="I22" s="62">
        <v>30</v>
      </c>
      <c r="J22" s="63">
        <f t="shared" si="0"/>
        <v>6</v>
      </c>
    </row>
    <row r="23" ht="19.5" customHeight="true" spans="1:10">
      <c r="A23" s="57">
        <v>18</v>
      </c>
      <c r="B23" s="58" t="s">
        <v>49</v>
      </c>
      <c r="C23" s="58" t="s">
        <v>50</v>
      </c>
      <c r="D23" s="58" t="s">
        <v>318</v>
      </c>
      <c r="E23" s="59" t="s">
        <v>266</v>
      </c>
      <c r="F23" s="59" t="s">
        <v>15</v>
      </c>
      <c r="G23" s="61">
        <v>3</v>
      </c>
      <c r="H23" s="57" t="s">
        <v>16</v>
      </c>
      <c r="I23" s="62">
        <v>30</v>
      </c>
      <c r="J23" s="63">
        <f t="shared" si="0"/>
        <v>90</v>
      </c>
    </row>
    <row r="24" ht="19.5" customHeight="true" spans="1:10">
      <c r="A24" s="57">
        <v>19</v>
      </c>
      <c r="B24" s="58" t="s">
        <v>51</v>
      </c>
      <c r="C24" s="58" t="s">
        <v>52</v>
      </c>
      <c r="D24" s="58" t="s">
        <v>319</v>
      </c>
      <c r="E24" s="59" t="s">
        <v>266</v>
      </c>
      <c r="F24" s="59" t="s">
        <v>15</v>
      </c>
      <c r="G24" s="61">
        <v>0.8</v>
      </c>
      <c r="H24" s="57" t="s">
        <v>16</v>
      </c>
      <c r="I24" s="62">
        <v>30</v>
      </c>
      <c r="J24" s="63">
        <f t="shared" si="0"/>
        <v>24</v>
      </c>
    </row>
    <row r="25" ht="19.5" customHeight="true" spans="1:10">
      <c r="A25" s="57">
        <v>20</v>
      </c>
      <c r="B25" s="58" t="s">
        <v>53</v>
      </c>
      <c r="C25" s="58" t="s">
        <v>54</v>
      </c>
      <c r="D25" s="58" t="s">
        <v>302</v>
      </c>
      <c r="E25" s="59" t="s">
        <v>266</v>
      </c>
      <c r="F25" s="59" t="s">
        <v>15</v>
      </c>
      <c r="G25" s="61">
        <v>1</v>
      </c>
      <c r="H25" s="57" t="s">
        <v>16</v>
      </c>
      <c r="I25" s="62">
        <v>30</v>
      </c>
      <c r="J25" s="63">
        <f t="shared" si="0"/>
        <v>30</v>
      </c>
    </row>
    <row r="26" ht="19.5" customHeight="true" spans="1:10">
      <c r="A26" s="57">
        <v>21</v>
      </c>
      <c r="B26" s="58" t="s">
        <v>55</v>
      </c>
      <c r="C26" s="58" t="s">
        <v>56</v>
      </c>
      <c r="D26" s="58" t="s">
        <v>320</v>
      </c>
      <c r="E26" s="59" t="s">
        <v>266</v>
      </c>
      <c r="F26" s="59" t="s">
        <v>15</v>
      </c>
      <c r="G26" s="61">
        <v>1</v>
      </c>
      <c r="H26" s="57" t="s">
        <v>16</v>
      </c>
      <c r="I26" s="62">
        <v>30</v>
      </c>
      <c r="J26" s="63">
        <f t="shared" si="0"/>
        <v>30</v>
      </c>
    </row>
    <row r="27" ht="19.5" customHeight="true" spans="1:10">
      <c r="A27" s="57">
        <v>22</v>
      </c>
      <c r="B27" s="58" t="s">
        <v>57</v>
      </c>
      <c r="C27" s="58" t="s">
        <v>58</v>
      </c>
      <c r="D27" s="58" t="s">
        <v>321</v>
      </c>
      <c r="E27" s="59" t="s">
        <v>266</v>
      </c>
      <c r="F27" s="59" t="s">
        <v>15</v>
      </c>
      <c r="G27" s="61">
        <v>0.7</v>
      </c>
      <c r="H27" s="57" t="s">
        <v>16</v>
      </c>
      <c r="I27" s="62">
        <v>30</v>
      </c>
      <c r="J27" s="63">
        <f t="shared" si="0"/>
        <v>21</v>
      </c>
    </row>
    <row r="28" ht="19.5" customHeight="true" spans="1:10">
      <c r="A28" s="57">
        <v>23</v>
      </c>
      <c r="B28" s="58" t="s">
        <v>59</v>
      </c>
      <c r="C28" s="58" t="s">
        <v>60</v>
      </c>
      <c r="D28" s="58" t="s">
        <v>322</v>
      </c>
      <c r="E28" s="59" t="s">
        <v>266</v>
      </c>
      <c r="F28" s="59" t="s">
        <v>15</v>
      </c>
      <c r="G28" s="61">
        <v>0.7</v>
      </c>
      <c r="H28" s="57" t="s">
        <v>16</v>
      </c>
      <c r="I28" s="62">
        <v>30</v>
      </c>
      <c r="J28" s="63">
        <f t="shared" si="0"/>
        <v>21</v>
      </c>
    </row>
    <row r="29" ht="19.5" customHeight="true" spans="1:10">
      <c r="A29" s="57">
        <v>24</v>
      </c>
      <c r="B29" s="58" t="s">
        <v>61</v>
      </c>
      <c r="C29" s="58" t="s">
        <v>62</v>
      </c>
      <c r="D29" s="58" t="s">
        <v>323</v>
      </c>
      <c r="E29" s="59" t="s">
        <v>266</v>
      </c>
      <c r="F29" s="59" t="s">
        <v>15</v>
      </c>
      <c r="G29" s="61">
        <v>0.5</v>
      </c>
      <c r="H29" s="57" t="s">
        <v>16</v>
      </c>
      <c r="I29" s="62">
        <v>30</v>
      </c>
      <c r="J29" s="63">
        <f t="shared" si="0"/>
        <v>15</v>
      </c>
    </row>
    <row r="30" ht="19.5" customHeight="true" spans="1:10">
      <c r="A30" s="57">
        <v>25</v>
      </c>
      <c r="B30" s="58" t="s">
        <v>63</v>
      </c>
      <c r="C30" s="58" t="s">
        <v>64</v>
      </c>
      <c r="D30" s="58" t="s">
        <v>324</v>
      </c>
      <c r="E30" s="59" t="s">
        <v>266</v>
      </c>
      <c r="F30" s="59" t="s">
        <v>15</v>
      </c>
      <c r="G30" s="61">
        <v>0.6</v>
      </c>
      <c r="H30" s="57" t="s">
        <v>16</v>
      </c>
      <c r="I30" s="62">
        <v>30</v>
      </c>
      <c r="J30" s="63">
        <f t="shared" si="0"/>
        <v>18</v>
      </c>
    </row>
    <row r="31" ht="19.5" customHeight="true" spans="1:10">
      <c r="A31" s="57">
        <v>26</v>
      </c>
      <c r="B31" s="58" t="s">
        <v>65</v>
      </c>
      <c r="C31" s="58" t="s">
        <v>66</v>
      </c>
      <c r="D31" s="58" t="s">
        <v>325</v>
      </c>
      <c r="E31" s="59" t="s">
        <v>266</v>
      </c>
      <c r="F31" s="60" t="s">
        <v>15</v>
      </c>
      <c r="G31" s="61">
        <v>0.5</v>
      </c>
      <c r="H31" s="62" t="s">
        <v>16</v>
      </c>
      <c r="I31" s="62">
        <v>30</v>
      </c>
      <c r="J31" s="63">
        <f t="shared" si="0"/>
        <v>15</v>
      </c>
    </row>
    <row r="32" ht="19.5" customHeight="true" spans="1:10">
      <c r="A32" s="57">
        <v>27</v>
      </c>
      <c r="B32" s="58" t="s">
        <v>67</v>
      </c>
      <c r="C32" s="58" t="s">
        <v>68</v>
      </c>
      <c r="D32" s="58" t="s">
        <v>326</v>
      </c>
      <c r="E32" s="59" t="s">
        <v>266</v>
      </c>
      <c r="F32" s="59" t="s">
        <v>15</v>
      </c>
      <c r="G32" s="61">
        <v>0.3</v>
      </c>
      <c r="H32" s="57" t="s">
        <v>16</v>
      </c>
      <c r="I32" s="62">
        <v>30</v>
      </c>
      <c r="J32" s="63">
        <f t="shared" si="0"/>
        <v>9</v>
      </c>
    </row>
    <row r="33" ht="19.5" customHeight="true" spans="1:10">
      <c r="A33" s="57">
        <v>28</v>
      </c>
      <c r="B33" s="58" t="s">
        <v>69</v>
      </c>
      <c r="C33" s="58" t="s">
        <v>70</v>
      </c>
      <c r="D33" s="58" t="s">
        <v>327</v>
      </c>
      <c r="E33" s="59" t="s">
        <v>266</v>
      </c>
      <c r="F33" s="59" t="s">
        <v>15</v>
      </c>
      <c r="G33" s="61">
        <v>0.5</v>
      </c>
      <c r="H33" s="57" t="s">
        <v>16</v>
      </c>
      <c r="I33" s="62">
        <v>30</v>
      </c>
      <c r="J33" s="63">
        <f t="shared" si="0"/>
        <v>15</v>
      </c>
    </row>
    <row r="34" ht="19.5" customHeight="true" spans="1:10">
      <c r="A34" s="57">
        <v>29</v>
      </c>
      <c r="B34" s="58" t="s">
        <v>71</v>
      </c>
      <c r="C34" s="58" t="s">
        <v>72</v>
      </c>
      <c r="D34" s="58" t="s">
        <v>328</v>
      </c>
      <c r="E34" s="59" t="s">
        <v>266</v>
      </c>
      <c r="F34" s="59" t="s">
        <v>15</v>
      </c>
      <c r="G34" s="61">
        <v>0.6</v>
      </c>
      <c r="H34" s="57" t="s">
        <v>16</v>
      </c>
      <c r="I34" s="62">
        <v>30</v>
      </c>
      <c r="J34" s="63">
        <f t="shared" si="0"/>
        <v>18</v>
      </c>
    </row>
    <row r="35" ht="19.5" customHeight="true" spans="1:10">
      <c r="A35" s="57">
        <v>30</v>
      </c>
      <c r="B35" s="58" t="s">
        <v>73</v>
      </c>
      <c r="C35" s="58" t="s">
        <v>74</v>
      </c>
      <c r="D35" s="58" t="s">
        <v>329</v>
      </c>
      <c r="E35" s="59" t="s">
        <v>266</v>
      </c>
      <c r="F35" s="59" t="s">
        <v>15</v>
      </c>
      <c r="G35" s="61">
        <v>0.5</v>
      </c>
      <c r="H35" s="57" t="s">
        <v>75</v>
      </c>
      <c r="I35" s="62">
        <v>30</v>
      </c>
      <c r="J35" s="63">
        <f t="shared" si="0"/>
        <v>15</v>
      </c>
    </row>
    <row r="36" ht="19.5" customHeight="true" spans="1:10">
      <c r="A36" s="57">
        <v>31</v>
      </c>
      <c r="B36" s="58" t="s">
        <v>76</v>
      </c>
      <c r="C36" s="58" t="s">
        <v>77</v>
      </c>
      <c r="D36" s="58" t="s">
        <v>330</v>
      </c>
      <c r="E36" s="59" t="s">
        <v>266</v>
      </c>
      <c r="F36" s="59" t="s">
        <v>15</v>
      </c>
      <c r="G36" s="61">
        <v>0.2</v>
      </c>
      <c r="H36" s="57" t="s">
        <v>16</v>
      </c>
      <c r="I36" s="62">
        <v>30</v>
      </c>
      <c r="J36" s="63">
        <f t="shared" si="0"/>
        <v>6</v>
      </c>
    </row>
    <row r="37" ht="19.5" customHeight="true" spans="1:10">
      <c r="A37" s="57">
        <v>32</v>
      </c>
      <c r="B37" s="58" t="s">
        <v>78</v>
      </c>
      <c r="C37" s="58" t="s">
        <v>79</v>
      </c>
      <c r="D37" s="58" t="s">
        <v>331</v>
      </c>
      <c r="E37" s="59" t="s">
        <v>266</v>
      </c>
      <c r="F37" s="59" t="s">
        <v>15</v>
      </c>
      <c r="G37" s="61">
        <v>0.6</v>
      </c>
      <c r="H37" s="57" t="s">
        <v>16</v>
      </c>
      <c r="I37" s="62">
        <v>30</v>
      </c>
      <c r="J37" s="63">
        <f t="shared" si="0"/>
        <v>18</v>
      </c>
    </row>
    <row r="38" ht="19.5" customHeight="true" spans="1:10">
      <c r="A38" s="57">
        <v>33</v>
      </c>
      <c r="B38" s="58" t="s">
        <v>80</v>
      </c>
      <c r="C38" s="58" t="s">
        <v>81</v>
      </c>
      <c r="D38" s="58" t="s">
        <v>332</v>
      </c>
      <c r="E38" s="59" t="s">
        <v>266</v>
      </c>
      <c r="F38" s="59" t="s">
        <v>15</v>
      </c>
      <c r="G38" s="61">
        <v>0.3</v>
      </c>
      <c r="H38" s="57" t="s">
        <v>16</v>
      </c>
      <c r="I38" s="62">
        <v>30</v>
      </c>
      <c r="J38" s="63">
        <f t="shared" si="0"/>
        <v>9</v>
      </c>
    </row>
    <row r="39" ht="19.5" customHeight="true" spans="1:10">
      <c r="A39" s="57">
        <v>34</v>
      </c>
      <c r="B39" s="58" t="s">
        <v>82</v>
      </c>
      <c r="C39" s="58" t="s">
        <v>83</v>
      </c>
      <c r="D39" s="58" t="s">
        <v>333</v>
      </c>
      <c r="E39" s="59" t="s">
        <v>266</v>
      </c>
      <c r="F39" s="59" t="s">
        <v>15</v>
      </c>
      <c r="G39" s="61">
        <v>1.3</v>
      </c>
      <c r="H39" s="57" t="s">
        <v>16</v>
      </c>
      <c r="I39" s="62">
        <v>30</v>
      </c>
      <c r="J39" s="63">
        <f t="shared" si="0"/>
        <v>39</v>
      </c>
    </row>
    <row r="40" ht="19.5" customHeight="true" spans="1:10">
      <c r="A40" s="57">
        <v>35</v>
      </c>
      <c r="B40" s="58" t="s">
        <v>84</v>
      </c>
      <c r="C40" s="58" t="s">
        <v>85</v>
      </c>
      <c r="D40" s="58" t="s">
        <v>334</v>
      </c>
      <c r="E40" s="59" t="s">
        <v>266</v>
      </c>
      <c r="F40" s="59" t="s">
        <v>15</v>
      </c>
      <c r="G40" s="61">
        <v>0.2</v>
      </c>
      <c r="H40" s="57" t="s">
        <v>16</v>
      </c>
      <c r="I40" s="62">
        <v>30</v>
      </c>
      <c r="J40" s="63">
        <f t="shared" si="0"/>
        <v>6</v>
      </c>
    </row>
    <row r="41" ht="19.5" customHeight="true" spans="1:10">
      <c r="A41" s="57">
        <v>36</v>
      </c>
      <c r="B41" s="58" t="s">
        <v>86</v>
      </c>
      <c r="C41" s="58" t="s">
        <v>87</v>
      </c>
      <c r="D41" s="58" t="s">
        <v>335</v>
      </c>
      <c r="E41" s="59" t="s">
        <v>266</v>
      </c>
      <c r="F41" s="59" t="s">
        <v>15</v>
      </c>
      <c r="G41" s="61">
        <v>0.8</v>
      </c>
      <c r="H41" s="57" t="s">
        <v>16</v>
      </c>
      <c r="I41" s="62">
        <v>30</v>
      </c>
      <c r="J41" s="63">
        <f t="shared" si="0"/>
        <v>24</v>
      </c>
    </row>
    <row r="42" ht="19.5" customHeight="true" spans="1:10">
      <c r="A42" s="57">
        <v>37</v>
      </c>
      <c r="B42" s="58" t="s">
        <v>88</v>
      </c>
      <c r="C42" s="58" t="s">
        <v>89</v>
      </c>
      <c r="D42" s="58" t="s">
        <v>336</v>
      </c>
      <c r="E42" s="59" t="s">
        <v>266</v>
      </c>
      <c r="F42" s="59" t="s">
        <v>15</v>
      </c>
      <c r="G42" s="61">
        <v>0.3</v>
      </c>
      <c r="H42" s="57" t="s">
        <v>16</v>
      </c>
      <c r="I42" s="62">
        <v>30</v>
      </c>
      <c r="J42" s="63">
        <f t="shared" si="0"/>
        <v>9</v>
      </c>
    </row>
    <row r="43" ht="19.5" customHeight="true" spans="1:10">
      <c r="A43" s="57">
        <v>38</v>
      </c>
      <c r="B43" s="58" t="s">
        <v>90</v>
      </c>
      <c r="C43" s="58" t="s">
        <v>91</v>
      </c>
      <c r="D43" s="58" t="s">
        <v>337</v>
      </c>
      <c r="E43" s="59" t="s">
        <v>266</v>
      </c>
      <c r="F43" s="59" t="s">
        <v>15</v>
      </c>
      <c r="G43" s="61">
        <v>0.9</v>
      </c>
      <c r="H43" s="57" t="s">
        <v>16</v>
      </c>
      <c r="I43" s="62">
        <v>30</v>
      </c>
      <c r="J43" s="63">
        <f t="shared" si="0"/>
        <v>27</v>
      </c>
    </row>
    <row r="44" ht="19.5" customHeight="true" spans="1:10">
      <c r="A44" s="57">
        <v>39</v>
      </c>
      <c r="B44" s="58" t="s">
        <v>92</v>
      </c>
      <c r="C44" s="58" t="s">
        <v>93</v>
      </c>
      <c r="D44" s="58" t="s">
        <v>338</v>
      </c>
      <c r="E44" s="59" t="s">
        <v>266</v>
      </c>
      <c r="F44" s="59" t="s">
        <v>15</v>
      </c>
      <c r="G44" s="61">
        <v>0.2</v>
      </c>
      <c r="H44" s="57" t="s">
        <v>16</v>
      </c>
      <c r="I44" s="62">
        <v>30</v>
      </c>
      <c r="J44" s="63">
        <f t="shared" si="0"/>
        <v>6</v>
      </c>
    </row>
    <row r="45" ht="19.5" customHeight="true" spans="1:10">
      <c r="A45" s="57">
        <v>40</v>
      </c>
      <c r="B45" s="58" t="s">
        <v>94</v>
      </c>
      <c r="C45" s="58" t="s">
        <v>95</v>
      </c>
      <c r="D45" s="58" t="s">
        <v>339</v>
      </c>
      <c r="E45" s="59" t="s">
        <v>266</v>
      </c>
      <c r="F45" s="59" t="s">
        <v>15</v>
      </c>
      <c r="G45" s="61">
        <v>0.5</v>
      </c>
      <c r="H45" s="57" t="s">
        <v>16</v>
      </c>
      <c r="I45" s="62">
        <v>30</v>
      </c>
      <c r="J45" s="63">
        <f t="shared" si="0"/>
        <v>15</v>
      </c>
    </row>
    <row r="46" ht="19.5" customHeight="true" spans="1:10">
      <c r="A46" s="57">
        <v>41</v>
      </c>
      <c r="B46" s="58" t="s">
        <v>96</v>
      </c>
      <c r="C46" s="58" t="s">
        <v>97</v>
      </c>
      <c r="D46" s="58" t="s">
        <v>340</v>
      </c>
      <c r="E46" s="59" t="s">
        <v>266</v>
      </c>
      <c r="F46" s="59" t="s">
        <v>15</v>
      </c>
      <c r="G46" s="61">
        <v>1</v>
      </c>
      <c r="H46" s="57" t="s">
        <v>16</v>
      </c>
      <c r="I46" s="62">
        <v>30</v>
      </c>
      <c r="J46" s="63">
        <f t="shared" si="0"/>
        <v>30</v>
      </c>
    </row>
    <row r="47" ht="19.5" customHeight="true" spans="1:10">
      <c r="A47" s="57">
        <v>42</v>
      </c>
      <c r="B47" s="58" t="s">
        <v>98</v>
      </c>
      <c r="C47" s="58" t="s">
        <v>99</v>
      </c>
      <c r="D47" s="58" t="s">
        <v>341</v>
      </c>
      <c r="E47" s="59" t="s">
        <v>266</v>
      </c>
      <c r="F47" s="59" t="s">
        <v>15</v>
      </c>
      <c r="G47" s="61">
        <v>1</v>
      </c>
      <c r="H47" s="57" t="s">
        <v>16</v>
      </c>
      <c r="I47" s="62">
        <v>30</v>
      </c>
      <c r="J47" s="63">
        <f t="shared" si="0"/>
        <v>30</v>
      </c>
    </row>
    <row r="48" ht="19.5" customHeight="true" spans="1:10">
      <c r="A48" s="57">
        <v>43</v>
      </c>
      <c r="B48" s="58" t="s">
        <v>100</v>
      </c>
      <c r="C48" s="58" t="s">
        <v>101</v>
      </c>
      <c r="D48" s="58" t="s">
        <v>342</v>
      </c>
      <c r="E48" s="59" t="s">
        <v>266</v>
      </c>
      <c r="F48" s="59" t="s">
        <v>15</v>
      </c>
      <c r="G48" s="61">
        <v>0.3</v>
      </c>
      <c r="H48" s="57" t="s">
        <v>16</v>
      </c>
      <c r="I48" s="62">
        <v>30</v>
      </c>
      <c r="J48" s="63">
        <f t="shared" si="0"/>
        <v>9</v>
      </c>
    </row>
    <row r="49" ht="19.5" customHeight="true" spans="1:10">
      <c r="A49" s="57">
        <v>44</v>
      </c>
      <c r="B49" s="58" t="s">
        <v>102</v>
      </c>
      <c r="C49" s="58" t="s">
        <v>103</v>
      </c>
      <c r="D49" s="58" t="s">
        <v>343</v>
      </c>
      <c r="E49" s="59" t="s">
        <v>266</v>
      </c>
      <c r="F49" s="59" t="s">
        <v>15</v>
      </c>
      <c r="G49" s="61">
        <v>0.4</v>
      </c>
      <c r="H49" s="57" t="s">
        <v>16</v>
      </c>
      <c r="I49" s="62">
        <v>30</v>
      </c>
      <c r="J49" s="63">
        <f t="shared" si="0"/>
        <v>12</v>
      </c>
    </row>
    <row r="50" ht="19.5" customHeight="true" spans="1:10">
      <c r="A50" s="57">
        <v>45</v>
      </c>
      <c r="B50" s="58" t="s">
        <v>104</v>
      </c>
      <c r="C50" s="58" t="s">
        <v>105</v>
      </c>
      <c r="D50" s="58" t="s">
        <v>344</v>
      </c>
      <c r="E50" s="59" t="s">
        <v>266</v>
      </c>
      <c r="F50" s="59" t="s">
        <v>15</v>
      </c>
      <c r="G50" s="61">
        <v>1</v>
      </c>
      <c r="H50" s="57" t="s">
        <v>16</v>
      </c>
      <c r="I50" s="62">
        <v>30</v>
      </c>
      <c r="J50" s="63">
        <f t="shared" si="0"/>
        <v>30</v>
      </c>
    </row>
    <row r="51" ht="19.5" customHeight="true" spans="1:10">
      <c r="A51" s="57">
        <v>46</v>
      </c>
      <c r="B51" s="58" t="s">
        <v>106</v>
      </c>
      <c r="C51" s="58" t="s">
        <v>107</v>
      </c>
      <c r="D51" s="58" t="s">
        <v>345</v>
      </c>
      <c r="E51" s="59" t="s">
        <v>266</v>
      </c>
      <c r="F51" s="59" t="s">
        <v>15</v>
      </c>
      <c r="G51" s="61">
        <v>0.2</v>
      </c>
      <c r="H51" s="57" t="s">
        <v>16</v>
      </c>
      <c r="I51" s="62">
        <v>30</v>
      </c>
      <c r="J51" s="63">
        <f t="shared" si="0"/>
        <v>6</v>
      </c>
    </row>
    <row r="52" ht="19.5" customHeight="true" spans="1:10">
      <c r="A52" s="57">
        <v>47</v>
      </c>
      <c r="B52" s="58" t="s">
        <v>108</v>
      </c>
      <c r="C52" s="58" t="s">
        <v>109</v>
      </c>
      <c r="D52" s="58" t="s">
        <v>346</v>
      </c>
      <c r="E52" s="59" t="s">
        <v>266</v>
      </c>
      <c r="F52" s="59" t="s">
        <v>15</v>
      </c>
      <c r="G52" s="61">
        <v>0.4</v>
      </c>
      <c r="H52" s="57" t="s">
        <v>16</v>
      </c>
      <c r="I52" s="62">
        <v>30</v>
      </c>
      <c r="J52" s="63">
        <f t="shared" si="0"/>
        <v>12</v>
      </c>
    </row>
    <row r="53" ht="19.5" customHeight="true" spans="1:10">
      <c r="A53" s="57">
        <v>48</v>
      </c>
      <c r="B53" s="58" t="s">
        <v>110</v>
      </c>
      <c r="C53" s="58" t="s">
        <v>111</v>
      </c>
      <c r="D53" s="58" t="s">
        <v>347</v>
      </c>
      <c r="E53" s="59" t="s">
        <v>266</v>
      </c>
      <c r="F53" s="59" t="s">
        <v>15</v>
      </c>
      <c r="G53" s="61">
        <v>0.5</v>
      </c>
      <c r="H53" s="57" t="s">
        <v>16</v>
      </c>
      <c r="I53" s="62">
        <v>30</v>
      </c>
      <c r="J53" s="63">
        <f t="shared" si="0"/>
        <v>15</v>
      </c>
    </row>
    <row r="54" ht="19.5" customHeight="true" spans="1:10">
      <c r="A54" s="57">
        <v>49</v>
      </c>
      <c r="B54" s="58" t="s">
        <v>112</v>
      </c>
      <c r="C54" s="58" t="s">
        <v>113</v>
      </c>
      <c r="D54" s="58" t="s">
        <v>348</v>
      </c>
      <c r="E54" s="59" t="s">
        <v>266</v>
      </c>
      <c r="F54" s="59" t="s">
        <v>15</v>
      </c>
      <c r="G54" s="61">
        <v>0.3</v>
      </c>
      <c r="H54" s="57" t="s">
        <v>16</v>
      </c>
      <c r="I54" s="62">
        <v>30</v>
      </c>
      <c r="J54" s="63">
        <f t="shared" si="0"/>
        <v>9</v>
      </c>
    </row>
    <row r="55" ht="19.5" customHeight="true" spans="1:10">
      <c r="A55" s="57">
        <v>50</v>
      </c>
      <c r="B55" s="58" t="s">
        <v>114</v>
      </c>
      <c r="C55" s="58" t="s">
        <v>115</v>
      </c>
      <c r="D55" s="58" t="s">
        <v>349</v>
      </c>
      <c r="E55" s="59" t="s">
        <v>266</v>
      </c>
      <c r="F55" s="59" t="s">
        <v>15</v>
      </c>
      <c r="G55" s="61">
        <v>0.7</v>
      </c>
      <c r="H55" s="57" t="s">
        <v>16</v>
      </c>
      <c r="I55" s="62">
        <v>30</v>
      </c>
      <c r="J55" s="63">
        <f t="shared" si="0"/>
        <v>21</v>
      </c>
    </row>
    <row r="56" ht="19.5" customHeight="true" spans="1:10">
      <c r="A56" s="57">
        <v>51</v>
      </c>
      <c r="B56" s="58" t="s">
        <v>116</v>
      </c>
      <c r="C56" s="58" t="s">
        <v>117</v>
      </c>
      <c r="D56" s="58" t="s">
        <v>350</v>
      </c>
      <c r="E56" s="59" t="s">
        <v>266</v>
      </c>
      <c r="F56" s="59" t="s">
        <v>15</v>
      </c>
      <c r="G56" s="61">
        <v>0.5</v>
      </c>
      <c r="H56" s="57" t="s">
        <v>16</v>
      </c>
      <c r="I56" s="62">
        <v>30</v>
      </c>
      <c r="J56" s="63">
        <f t="shared" si="0"/>
        <v>15</v>
      </c>
    </row>
    <row r="57" ht="19.5" customHeight="true" spans="1:10">
      <c r="A57" s="57">
        <v>52</v>
      </c>
      <c r="B57" s="58" t="s">
        <v>118</v>
      </c>
      <c r="C57" s="58" t="s">
        <v>119</v>
      </c>
      <c r="D57" s="58" t="s">
        <v>351</v>
      </c>
      <c r="E57" s="59" t="s">
        <v>266</v>
      </c>
      <c r="F57" s="59" t="s">
        <v>15</v>
      </c>
      <c r="G57" s="61">
        <v>0.5</v>
      </c>
      <c r="H57" s="57" t="s">
        <v>16</v>
      </c>
      <c r="I57" s="62">
        <v>30</v>
      </c>
      <c r="J57" s="63">
        <f t="shared" si="0"/>
        <v>15</v>
      </c>
    </row>
    <row r="58" ht="19.5" customHeight="true" spans="1:10">
      <c r="A58" s="57">
        <v>53</v>
      </c>
      <c r="B58" s="58" t="s">
        <v>120</v>
      </c>
      <c r="C58" s="58" t="s">
        <v>121</v>
      </c>
      <c r="D58" s="58" t="s">
        <v>352</v>
      </c>
      <c r="E58" s="59" t="s">
        <v>266</v>
      </c>
      <c r="F58" s="59" t="s">
        <v>15</v>
      </c>
      <c r="G58" s="61">
        <v>1</v>
      </c>
      <c r="H58" s="57" t="s">
        <v>16</v>
      </c>
      <c r="I58" s="62">
        <v>30</v>
      </c>
      <c r="J58" s="63">
        <f t="shared" si="0"/>
        <v>30</v>
      </c>
    </row>
    <row r="59" ht="19.5" customHeight="true" spans="1:10">
      <c r="A59" s="57">
        <v>54</v>
      </c>
      <c r="B59" s="58" t="s">
        <v>122</v>
      </c>
      <c r="C59" s="58" t="s">
        <v>123</v>
      </c>
      <c r="D59" s="58" t="s">
        <v>353</v>
      </c>
      <c r="E59" s="59" t="s">
        <v>266</v>
      </c>
      <c r="F59" s="59" t="s">
        <v>15</v>
      </c>
      <c r="G59" s="61">
        <v>0.6</v>
      </c>
      <c r="H59" s="57" t="s">
        <v>16</v>
      </c>
      <c r="I59" s="62">
        <v>30</v>
      </c>
      <c r="J59" s="63">
        <f t="shared" si="0"/>
        <v>18</v>
      </c>
    </row>
    <row r="60" ht="19.5" customHeight="true" spans="1:10">
      <c r="A60" s="57">
        <v>55</v>
      </c>
      <c r="B60" s="58" t="s">
        <v>124</v>
      </c>
      <c r="C60" s="58" t="s">
        <v>125</v>
      </c>
      <c r="D60" s="58" t="s">
        <v>354</v>
      </c>
      <c r="E60" s="59" t="s">
        <v>266</v>
      </c>
      <c r="F60" s="59" t="s">
        <v>15</v>
      </c>
      <c r="G60" s="61">
        <v>0.6</v>
      </c>
      <c r="H60" s="57" t="s">
        <v>16</v>
      </c>
      <c r="I60" s="62">
        <v>30</v>
      </c>
      <c r="J60" s="63">
        <f t="shared" si="0"/>
        <v>18</v>
      </c>
    </row>
    <row r="61" ht="19.5" customHeight="true" spans="1:10">
      <c r="A61" s="57">
        <v>56</v>
      </c>
      <c r="B61" s="58" t="s">
        <v>126</v>
      </c>
      <c r="C61" s="58" t="s">
        <v>127</v>
      </c>
      <c r="D61" s="58" t="s">
        <v>338</v>
      </c>
      <c r="E61" s="59" t="s">
        <v>266</v>
      </c>
      <c r="F61" s="59" t="s">
        <v>15</v>
      </c>
      <c r="G61" s="61">
        <v>0.7</v>
      </c>
      <c r="H61" s="57" t="s">
        <v>16</v>
      </c>
      <c r="I61" s="62">
        <v>30</v>
      </c>
      <c r="J61" s="63">
        <f t="shared" si="0"/>
        <v>21</v>
      </c>
    </row>
    <row r="62" ht="19.5" customHeight="true" spans="1:10">
      <c r="A62" s="57">
        <v>58</v>
      </c>
      <c r="B62" s="58" t="s">
        <v>128</v>
      </c>
      <c r="C62" s="58" t="s">
        <v>129</v>
      </c>
      <c r="D62" s="58" t="s">
        <v>355</v>
      </c>
      <c r="E62" s="59" t="s">
        <v>266</v>
      </c>
      <c r="F62" s="59" t="s">
        <v>15</v>
      </c>
      <c r="G62" s="61">
        <v>0.6</v>
      </c>
      <c r="H62" s="57" t="s">
        <v>16</v>
      </c>
      <c r="I62" s="62">
        <v>30</v>
      </c>
      <c r="J62" s="63">
        <f t="shared" si="0"/>
        <v>18</v>
      </c>
    </row>
    <row r="63" ht="19.5" customHeight="true" spans="1:10">
      <c r="A63" s="57">
        <v>59</v>
      </c>
      <c r="B63" s="58" t="s">
        <v>130</v>
      </c>
      <c r="C63" s="58" t="s">
        <v>131</v>
      </c>
      <c r="D63" s="58" t="s">
        <v>356</v>
      </c>
      <c r="E63" s="59" t="s">
        <v>266</v>
      </c>
      <c r="F63" s="59" t="s">
        <v>15</v>
      </c>
      <c r="G63" s="61">
        <v>0.6</v>
      </c>
      <c r="H63" s="57" t="s">
        <v>16</v>
      </c>
      <c r="I63" s="62">
        <v>30</v>
      </c>
      <c r="J63" s="63">
        <f t="shared" si="0"/>
        <v>18</v>
      </c>
    </row>
    <row r="64" ht="19.5" customHeight="true" spans="1:10">
      <c r="A64" s="57">
        <v>60</v>
      </c>
      <c r="B64" s="58" t="s">
        <v>132</v>
      </c>
      <c r="C64" s="58" t="s">
        <v>133</v>
      </c>
      <c r="D64" s="58" t="s">
        <v>357</v>
      </c>
      <c r="E64" s="59" t="s">
        <v>266</v>
      </c>
      <c r="F64" s="59" t="s">
        <v>15</v>
      </c>
      <c r="G64" s="61">
        <v>0.5</v>
      </c>
      <c r="H64" s="57" t="s">
        <v>16</v>
      </c>
      <c r="I64" s="62">
        <v>30</v>
      </c>
      <c r="J64" s="63">
        <f t="shared" si="0"/>
        <v>15</v>
      </c>
    </row>
    <row r="65" ht="19.5" customHeight="true" spans="1:10">
      <c r="A65" s="57">
        <v>61</v>
      </c>
      <c r="B65" s="58" t="s">
        <v>134</v>
      </c>
      <c r="C65" s="58" t="s">
        <v>135</v>
      </c>
      <c r="D65" s="58" t="s">
        <v>358</v>
      </c>
      <c r="E65" s="59" t="s">
        <v>266</v>
      </c>
      <c r="F65" s="59" t="s">
        <v>15</v>
      </c>
      <c r="G65" s="61">
        <v>0.8</v>
      </c>
      <c r="H65" s="57" t="s">
        <v>16</v>
      </c>
      <c r="I65" s="62">
        <v>30</v>
      </c>
      <c r="J65" s="63">
        <f t="shared" si="0"/>
        <v>24</v>
      </c>
    </row>
    <row r="66" s="55" customFormat="true" ht="19.5" customHeight="true" spans="1:10">
      <c r="A66" s="60" t="s">
        <v>299</v>
      </c>
      <c r="B66" s="64"/>
      <c r="C66" s="65"/>
      <c r="D66" s="57"/>
      <c r="E66" s="57"/>
      <c r="F66" s="57"/>
      <c r="G66" s="59">
        <f>SUM(G6:G65)</f>
        <v>39</v>
      </c>
      <c r="H66" s="57"/>
      <c r="I66" s="57"/>
      <c r="J66" s="57">
        <f t="shared" ref="J66" si="1">SUM(J6:J65)</f>
        <v>1170</v>
      </c>
    </row>
  </sheetData>
  <mergeCells count="9">
    <mergeCell ref="A1:J1"/>
    <mergeCell ref="G4:J4"/>
    <mergeCell ref="A66:C66"/>
    <mergeCell ref="A4:A5"/>
    <mergeCell ref="B4:B5"/>
    <mergeCell ref="C4:C5"/>
    <mergeCell ref="D4:D5"/>
    <mergeCell ref="E4:E5"/>
    <mergeCell ref="F4:F5"/>
  </mergeCells>
  <pageMargins left="0.708661417322835" right="0.708661417322835" top="0.354330708661417" bottom="0.393700787401575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E11" sqref="E11"/>
    </sheetView>
  </sheetViews>
  <sheetFormatPr defaultColWidth="13" defaultRowHeight="24" customHeight="true"/>
  <cols>
    <col min="1" max="1" width="7.125" style="3" customWidth="true"/>
    <col min="2" max="2" width="23.75" style="3" customWidth="true"/>
    <col min="3" max="3" width="12.125" style="3" customWidth="true"/>
    <col min="4" max="4" width="23.875" style="3" customWidth="true"/>
    <col min="5" max="5" width="15.25" style="3" customWidth="true"/>
    <col min="6" max="6" width="11.25" style="3" hidden="true" customWidth="true"/>
    <col min="7" max="7" width="11.375" style="3" customWidth="true"/>
    <col min="8" max="8" width="13" style="3"/>
    <col min="9" max="9" width="12.25" style="3" customWidth="true"/>
    <col min="10" max="10" width="12.625" style="3" customWidth="true"/>
    <col min="11" max="11" width="31.5" style="3" customWidth="true"/>
    <col min="12" max="16384" width="13" style="3"/>
  </cols>
  <sheetData>
    <row r="1" ht="42.75" customHeight="true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true" spans="1:10">
      <c r="A2" s="17"/>
      <c r="B2" s="17"/>
      <c r="C2" s="17"/>
      <c r="D2" s="17"/>
      <c r="E2" s="17"/>
      <c r="F2" s="28"/>
      <c r="G2" s="28"/>
      <c r="H2" s="28"/>
      <c r="I2" s="28"/>
      <c r="J2" s="28"/>
    </row>
    <row r="3" ht="30" customHeight="true" spans="1:10">
      <c r="A3" s="18" t="s">
        <v>359</v>
      </c>
      <c r="B3" s="18"/>
      <c r="C3" s="18"/>
      <c r="D3" s="19"/>
      <c r="E3" s="19"/>
      <c r="F3" s="19"/>
      <c r="G3" s="19"/>
      <c r="H3" s="19"/>
      <c r="I3" s="19"/>
      <c r="J3" s="19" t="s">
        <v>1</v>
      </c>
    </row>
    <row r="4" ht="37.5" customHeight="true" spans="1:10">
      <c r="A4" s="20" t="s">
        <v>2</v>
      </c>
      <c r="B4" s="20" t="s">
        <v>3</v>
      </c>
      <c r="C4" s="20" t="s">
        <v>4</v>
      </c>
      <c r="D4" s="20" t="s">
        <v>269</v>
      </c>
      <c r="E4" s="20" t="s">
        <v>5</v>
      </c>
      <c r="F4" s="29" t="s">
        <v>6</v>
      </c>
      <c r="G4" s="12" t="s">
        <v>7</v>
      </c>
      <c r="H4" s="15"/>
      <c r="I4" s="15"/>
      <c r="J4" s="16"/>
    </row>
    <row r="5" ht="39.75" customHeight="true" spans="1:10">
      <c r="A5" s="21"/>
      <c r="B5" s="21"/>
      <c r="C5" s="21"/>
      <c r="D5" s="21"/>
      <c r="E5" s="21"/>
      <c r="F5" s="30"/>
      <c r="G5" s="31" t="s">
        <v>8</v>
      </c>
      <c r="H5" s="31" t="s">
        <v>9</v>
      </c>
      <c r="I5" s="54" t="s">
        <v>10</v>
      </c>
      <c r="J5" s="54" t="s">
        <v>11</v>
      </c>
    </row>
    <row r="6" ht="27.75" customHeight="true" spans="1:11">
      <c r="A6" s="22">
        <v>1</v>
      </c>
      <c r="B6" s="7" t="s">
        <v>198</v>
      </c>
      <c r="C6" s="4" t="s">
        <v>199</v>
      </c>
      <c r="D6" s="7" t="s">
        <v>360</v>
      </c>
      <c r="E6" s="4" t="s">
        <v>266</v>
      </c>
      <c r="F6" s="4" t="s">
        <v>201</v>
      </c>
      <c r="G6" s="4">
        <v>34.8</v>
      </c>
      <c r="H6" s="4" t="s">
        <v>16</v>
      </c>
      <c r="I6" s="4">
        <v>30</v>
      </c>
      <c r="J6" s="4">
        <f>I6*G6</f>
        <v>1044</v>
      </c>
      <c r="K6" s="48"/>
    </row>
    <row r="7" ht="28.5" customHeight="true" spans="1:10">
      <c r="A7" s="22"/>
      <c r="B7" s="22"/>
      <c r="C7" s="4"/>
      <c r="D7" s="7"/>
      <c r="E7" s="4"/>
      <c r="F7" s="4"/>
      <c r="G7" s="4"/>
      <c r="H7" s="4"/>
      <c r="I7" s="22"/>
      <c r="J7" s="22"/>
    </row>
    <row r="8" ht="28.5" customHeight="true" spans="1:10">
      <c r="A8" s="22"/>
      <c r="B8" s="22"/>
      <c r="C8" s="4"/>
      <c r="D8" s="7"/>
      <c r="E8" s="4"/>
      <c r="F8" s="4"/>
      <c r="G8" s="4"/>
      <c r="H8" s="4"/>
      <c r="I8" s="22"/>
      <c r="J8" s="22"/>
    </row>
    <row r="9" ht="28.5" customHeight="true" spans="1:10">
      <c r="A9" s="22"/>
      <c r="B9" s="22"/>
      <c r="C9" s="4"/>
      <c r="D9" s="7"/>
      <c r="E9" s="4"/>
      <c r="F9" s="4"/>
      <c r="G9" s="4"/>
      <c r="H9" s="4"/>
      <c r="I9" s="22"/>
      <c r="J9" s="22"/>
    </row>
    <row r="10" ht="28.5" customHeight="true" spans="1:10">
      <c r="A10" s="22"/>
      <c r="B10" s="22"/>
      <c r="C10" s="4"/>
      <c r="D10" s="7"/>
      <c r="E10" s="4"/>
      <c r="F10" s="4"/>
      <c r="G10" s="4"/>
      <c r="H10" s="4"/>
      <c r="I10" s="22"/>
      <c r="J10" s="22"/>
    </row>
    <row r="11" customHeight="true" spans="1:10">
      <c r="A11" s="22"/>
      <c r="B11" s="22"/>
      <c r="C11" s="22"/>
      <c r="D11" s="23"/>
      <c r="E11" s="22"/>
      <c r="F11" s="22"/>
      <c r="G11" s="22"/>
      <c r="H11" s="22"/>
      <c r="I11" s="22"/>
      <c r="J11" s="22"/>
    </row>
    <row r="12" customHeight="true" spans="1:10">
      <c r="A12" s="22"/>
      <c r="B12" s="22"/>
      <c r="C12" s="22"/>
      <c r="D12" s="23"/>
      <c r="E12" s="22"/>
      <c r="F12" s="22"/>
      <c r="G12" s="22"/>
      <c r="H12" s="22"/>
      <c r="I12" s="22"/>
      <c r="J12" s="22"/>
    </row>
    <row r="13" customHeight="true" spans="1:10">
      <c r="A13" s="22"/>
      <c r="B13" s="22"/>
      <c r="C13" s="22"/>
      <c r="D13" s="23"/>
      <c r="E13" s="22"/>
      <c r="F13" s="22"/>
      <c r="G13" s="22"/>
      <c r="H13" s="22"/>
      <c r="I13" s="22"/>
      <c r="J13" s="22"/>
    </row>
    <row r="14" customHeight="true" spans="1:10">
      <c r="A14" s="22"/>
      <c r="B14" s="22"/>
      <c r="C14" s="22"/>
      <c r="D14" s="23"/>
      <c r="E14" s="22"/>
      <c r="F14" s="22"/>
      <c r="G14" s="22"/>
      <c r="H14" s="22"/>
      <c r="I14" s="22"/>
      <c r="J14" s="22"/>
    </row>
    <row r="15" customHeight="true" spans="1:10">
      <c r="A15" s="24" t="s">
        <v>361</v>
      </c>
      <c r="B15" s="25"/>
      <c r="C15" s="25"/>
      <c r="D15" s="26"/>
      <c r="E15" s="22"/>
      <c r="F15" s="22"/>
      <c r="G15" s="22">
        <f>SUM(G6:G14)</f>
        <v>34.8</v>
      </c>
      <c r="H15" s="22"/>
      <c r="I15" s="22">
        <f t="shared" ref="I15" si="0">SUM(I6:I14)</f>
        <v>30</v>
      </c>
      <c r="J15" s="22">
        <v>1044</v>
      </c>
    </row>
    <row r="17" customHeight="true" spans="3:9">
      <c r="C17" s="27"/>
      <c r="D17" s="27"/>
      <c r="E17" s="27"/>
      <c r="F17" s="27"/>
      <c r="G17" s="27"/>
      <c r="H17" s="27"/>
      <c r="I17" s="27"/>
    </row>
  </sheetData>
  <mergeCells count="9">
    <mergeCell ref="A1:J1"/>
    <mergeCell ref="G4:J4"/>
    <mergeCell ref="A15:D15"/>
    <mergeCell ref="A4:A5"/>
    <mergeCell ref="B4:B5"/>
    <mergeCell ref="C4:C5"/>
    <mergeCell ref="D4:D5"/>
    <mergeCell ref="E4:E5"/>
    <mergeCell ref="F4:F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A2" sqref="$A2:$XFD2"/>
    </sheetView>
  </sheetViews>
  <sheetFormatPr defaultColWidth="13" defaultRowHeight="24" customHeight="true"/>
  <cols>
    <col min="1" max="1" width="7.125" style="3" customWidth="true"/>
    <col min="2" max="2" width="23.125" style="3" customWidth="true"/>
    <col min="3" max="3" width="13" style="3"/>
    <col min="4" max="4" width="22.375" style="3" customWidth="true"/>
    <col min="5" max="5" width="15.375" style="3" customWidth="true"/>
    <col min="6" max="6" width="11.25" style="3" hidden="true" customWidth="true"/>
    <col min="7" max="7" width="11.375" style="3" customWidth="true"/>
    <col min="8" max="8" width="13" style="3"/>
    <col min="9" max="9" width="12.5" style="3" customWidth="true"/>
    <col min="10" max="10" width="12.875" style="3" customWidth="true"/>
    <col min="11" max="11" width="31.5" style="3" customWidth="true"/>
    <col min="12" max="16384" width="13" style="3"/>
  </cols>
  <sheetData>
    <row r="1" ht="42.75" customHeight="true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true" spans="1:10">
      <c r="A2" s="17"/>
      <c r="B2" s="17"/>
      <c r="C2" s="17"/>
      <c r="D2" s="17"/>
      <c r="E2" s="17"/>
      <c r="F2" s="28"/>
      <c r="G2" s="28"/>
      <c r="H2" s="28"/>
      <c r="I2" s="28"/>
      <c r="J2" s="28"/>
    </row>
    <row r="3" ht="30" customHeight="true" spans="1:9">
      <c r="A3" s="43" t="s">
        <v>362</v>
      </c>
      <c r="B3" s="43"/>
      <c r="C3" s="43"/>
      <c r="D3" s="44"/>
      <c r="I3" s="3" t="s">
        <v>1</v>
      </c>
    </row>
    <row r="4" ht="36.75" customHeight="true" spans="1:10">
      <c r="A4" s="20" t="s">
        <v>2</v>
      </c>
      <c r="B4" s="20" t="s">
        <v>363</v>
      </c>
      <c r="C4" s="20" t="s">
        <v>4</v>
      </c>
      <c r="D4" s="20" t="s">
        <v>364</v>
      </c>
      <c r="E4" s="20" t="s">
        <v>5</v>
      </c>
      <c r="F4" s="29" t="s">
        <v>6</v>
      </c>
      <c r="G4" s="12" t="s">
        <v>7</v>
      </c>
      <c r="H4" s="15"/>
      <c r="I4" s="15"/>
      <c r="J4" s="16"/>
    </row>
    <row r="5" ht="39.75" customHeight="true" spans="1:10">
      <c r="A5" s="21"/>
      <c r="B5" s="21"/>
      <c r="C5" s="21"/>
      <c r="D5" s="21"/>
      <c r="E5" s="21"/>
      <c r="F5" s="30"/>
      <c r="G5" s="31" t="s">
        <v>270</v>
      </c>
      <c r="H5" s="31" t="s">
        <v>9</v>
      </c>
      <c r="I5" s="31" t="s">
        <v>10</v>
      </c>
      <c r="J5" s="31" t="s">
        <v>11</v>
      </c>
    </row>
    <row r="6" ht="51.75" customHeight="true" spans="1:11">
      <c r="A6" s="22">
        <v>1</v>
      </c>
      <c r="B6" s="7" t="s">
        <v>202</v>
      </c>
      <c r="C6" s="4" t="s">
        <v>365</v>
      </c>
      <c r="D6" s="23" t="s">
        <v>366</v>
      </c>
      <c r="E6" s="4" t="s">
        <v>266</v>
      </c>
      <c r="F6" s="4" t="s">
        <v>201</v>
      </c>
      <c r="G6" s="4">
        <f>1.3*15</f>
        <v>19.5</v>
      </c>
      <c r="H6" s="4" t="s">
        <v>16</v>
      </c>
      <c r="I6" s="3">
        <v>30</v>
      </c>
      <c r="J6" s="4">
        <f>I6*G6</f>
        <v>585</v>
      </c>
      <c r="K6" s="48"/>
    </row>
    <row r="7" ht="60.75" customHeight="true" spans="1:10">
      <c r="A7" s="22"/>
      <c r="B7" s="22"/>
      <c r="C7" s="4"/>
      <c r="D7" s="7"/>
      <c r="E7" s="4"/>
      <c r="F7" s="4"/>
      <c r="G7" s="4"/>
      <c r="H7" s="4"/>
      <c r="I7" s="22"/>
      <c r="J7" s="22"/>
    </row>
    <row r="8" ht="36.75" customHeight="true" spans="1:10">
      <c r="A8" s="8" t="s">
        <v>361</v>
      </c>
      <c r="B8" s="10"/>
      <c r="C8" s="10"/>
      <c r="D8" s="14"/>
      <c r="E8" s="4"/>
      <c r="F8" s="4"/>
      <c r="G8" s="4">
        <f>SUM(G6:G7)</f>
        <v>19.5</v>
      </c>
      <c r="H8" s="4"/>
      <c r="I8" s="4">
        <v>30</v>
      </c>
      <c r="J8" s="4">
        <f>SUM(J6:J7)</f>
        <v>585</v>
      </c>
    </row>
    <row r="9" ht="36.75" customHeight="true"/>
    <row r="10" ht="36.75" customHeight="true" spans="3:9">
      <c r="C10" s="27"/>
      <c r="D10" s="27"/>
      <c r="E10" s="27"/>
      <c r="F10" s="27"/>
      <c r="G10" s="27"/>
      <c r="H10" s="27"/>
      <c r="I10" s="27"/>
    </row>
    <row r="11" ht="36.75" customHeight="true"/>
    <row r="12" ht="36.75" customHeight="true"/>
    <row r="13" ht="36.75" customHeight="true"/>
    <row r="14" ht="36.75" customHeight="true"/>
  </sheetData>
  <mergeCells count="9">
    <mergeCell ref="A1:J1"/>
    <mergeCell ref="G4:J4"/>
    <mergeCell ref="A8:D8"/>
    <mergeCell ref="A4:A5"/>
    <mergeCell ref="B4:B5"/>
    <mergeCell ref="C4:C5"/>
    <mergeCell ref="D4:D5"/>
    <mergeCell ref="E4:E5"/>
    <mergeCell ref="F4:F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D4" sqref="D4:D5"/>
    </sheetView>
  </sheetViews>
  <sheetFormatPr defaultColWidth="13" defaultRowHeight="24" customHeight="true"/>
  <cols>
    <col min="1" max="1" width="7.125" style="3" customWidth="true"/>
    <col min="2" max="2" width="24.75" style="3" customWidth="true"/>
    <col min="3" max="3" width="13" style="3"/>
    <col min="4" max="4" width="25.625" style="3" customWidth="true"/>
    <col min="5" max="5" width="13.125" style="3" customWidth="true"/>
    <col min="6" max="6" width="11.25" style="3" hidden="true" customWidth="true"/>
    <col min="7" max="7" width="11.375" style="3" customWidth="true"/>
    <col min="8" max="8" width="13" style="3"/>
    <col min="9" max="9" width="11.125" style="3" customWidth="true"/>
    <col min="10" max="10" width="12" style="3" customWidth="true"/>
    <col min="11" max="11" width="31.5" style="3" customWidth="true"/>
    <col min="12" max="16384" width="13" style="3"/>
  </cols>
  <sheetData>
    <row r="1" ht="42.75" customHeight="true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true" spans="1:10">
      <c r="A2" s="17"/>
      <c r="B2" s="17"/>
      <c r="C2" s="17"/>
      <c r="D2" s="17"/>
      <c r="E2" s="17"/>
      <c r="F2" s="28"/>
      <c r="G2" s="28"/>
      <c r="H2" s="28"/>
      <c r="I2" s="28"/>
      <c r="J2" s="28"/>
    </row>
    <row r="3" ht="30" customHeight="true" spans="1:10">
      <c r="A3" s="18" t="s">
        <v>367</v>
      </c>
      <c r="B3" s="18"/>
      <c r="C3" s="18"/>
      <c r="D3" s="19"/>
      <c r="E3" s="19"/>
      <c r="F3" s="19"/>
      <c r="G3" s="19"/>
      <c r="H3" s="19"/>
      <c r="I3" s="19"/>
      <c r="J3" s="19" t="s">
        <v>1</v>
      </c>
    </row>
    <row r="4" ht="42" customHeight="true" spans="1:10">
      <c r="A4" s="20" t="s">
        <v>2</v>
      </c>
      <c r="B4" s="20" t="s">
        <v>368</v>
      </c>
      <c r="C4" s="20" t="s">
        <v>4</v>
      </c>
      <c r="D4" s="20" t="s">
        <v>269</v>
      </c>
      <c r="E4" s="20" t="s">
        <v>5</v>
      </c>
      <c r="F4" s="29" t="s">
        <v>6</v>
      </c>
      <c r="G4" s="12" t="s">
        <v>7</v>
      </c>
      <c r="H4" s="15"/>
      <c r="I4" s="15"/>
      <c r="J4" s="16"/>
    </row>
    <row r="5" ht="39.75" customHeight="true" spans="1:10">
      <c r="A5" s="21"/>
      <c r="B5" s="21"/>
      <c r="C5" s="21"/>
      <c r="D5" s="21"/>
      <c r="E5" s="21"/>
      <c r="F5" s="30"/>
      <c r="G5" s="31" t="s">
        <v>369</v>
      </c>
      <c r="H5" s="31" t="s">
        <v>9</v>
      </c>
      <c r="I5" s="31" t="s">
        <v>10</v>
      </c>
      <c r="J5" s="31" t="s">
        <v>11</v>
      </c>
    </row>
    <row r="6" ht="27.75" customHeight="true" spans="1:11">
      <c r="A6" s="22">
        <v>1</v>
      </c>
      <c r="B6" s="7" t="s">
        <v>205</v>
      </c>
      <c r="C6" s="4" t="s">
        <v>206</v>
      </c>
      <c r="D6" s="7" t="s">
        <v>370</v>
      </c>
      <c r="E6" s="4" t="s">
        <v>266</v>
      </c>
      <c r="F6" s="4" t="s">
        <v>201</v>
      </c>
      <c r="G6" s="4">
        <v>23</v>
      </c>
      <c r="H6" s="4" t="s">
        <v>16</v>
      </c>
      <c r="I6" s="4">
        <v>30</v>
      </c>
      <c r="J6" s="4">
        <f>I6*G6</f>
        <v>690</v>
      </c>
      <c r="K6" s="48"/>
    </row>
    <row r="7" ht="28.5" customHeight="true" spans="1:10">
      <c r="A7" s="22"/>
      <c r="B7" s="22"/>
      <c r="C7" s="4"/>
      <c r="D7" s="7"/>
      <c r="E7" s="4"/>
      <c r="F7" s="4"/>
      <c r="G7" s="4"/>
      <c r="H7" s="4"/>
      <c r="I7" s="22"/>
      <c r="J7" s="22"/>
    </row>
    <row r="8" ht="28.5" customHeight="true" spans="1:10">
      <c r="A8" s="22"/>
      <c r="B8" s="22"/>
      <c r="C8" s="4"/>
      <c r="D8" s="7"/>
      <c r="E8" s="4"/>
      <c r="F8" s="4"/>
      <c r="G8" s="4"/>
      <c r="H8" s="4"/>
      <c r="I8" s="22"/>
      <c r="J8" s="22"/>
    </row>
    <row r="9" ht="28.5" customHeight="true" spans="1:10">
      <c r="A9" s="22"/>
      <c r="B9" s="22"/>
      <c r="C9" s="4"/>
      <c r="D9" s="7"/>
      <c r="E9" s="4"/>
      <c r="F9" s="4"/>
      <c r="G9" s="4"/>
      <c r="H9" s="4"/>
      <c r="I9" s="22"/>
      <c r="J9" s="22"/>
    </row>
    <row r="10" ht="28.5" customHeight="true" spans="1:10">
      <c r="A10" s="22"/>
      <c r="B10" s="22"/>
      <c r="C10" s="4"/>
      <c r="D10" s="7"/>
      <c r="E10" s="4"/>
      <c r="F10" s="4"/>
      <c r="G10" s="4"/>
      <c r="H10" s="4"/>
      <c r="I10" s="22"/>
      <c r="J10" s="22"/>
    </row>
    <row r="11" customHeight="true" spans="1:10">
      <c r="A11" s="22"/>
      <c r="B11" s="22"/>
      <c r="C11" s="22"/>
      <c r="D11" s="23"/>
      <c r="E11" s="22"/>
      <c r="F11" s="22"/>
      <c r="G11" s="22"/>
      <c r="H11" s="22"/>
      <c r="I11" s="22"/>
      <c r="J11" s="22"/>
    </row>
    <row r="12" customHeight="true" spans="1:10">
      <c r="A12" s="22"/>
      <c r="B12" s="22"/>
      <c r="C12" s="22"/>
      <c r="D12" s="23"/>
      <c r="E12" s="22"/>
      <c r="F12" s="22"/>
      <c r="G12" s="22"/>
      <c r="H12" s="22"/>
      <c r="I12" s="22"/>
      <c r="J12" s="22"/>
    </row>
    <row r="13" customHeight="true" spans="1:10">
      <c r="A13" s="22"/>
      <c r="B13" s="22"/>
      <c r="C13" s="22"/>
      <c r="D13" s="23"/>
      <c r="E13" s="22"/>
      <c r="F13" s="22"/>
      <c r="G13" s="22"/>
      <c r="H13" s="22"/>
      <c r="I13" s="22"/>
      <c r="J13" s="22"/>
    </row>
    <row r="14" customHeight="true" spans="1:10">
      <c r="A14" s="22"/>
      <c r="B14" s="22"/>
      <c r="C14" s="22"/>
      <c r="D14" s="23"/>
      <c r="E14" s="22"/>
      <c r="F14" s="22"/>
      <c r="G14" s="22"/>
      <c r="H14" s="22"/>
      <c r="I14" s="22"/>
      <c r="J14" s="22"/>
    </row>
    <row r="15" customHeight="true" spans="1:10">
      <c r="A15" s="8" t="s">
        <v>361</v>
      </c>
      <c r="B15" s="10"/>
      <c r="C15" s="10"/>
      <c r="D15" s="14"/>
      <c r="E15" s="4"/>
      <c r="F15" s="4"/>
      <c r="G15" s="4">
        <f>SUM(G6:G14)</f>
        <v>23</v>
      </c>
      <c r="H15" s="4"/>
      <c r="I15" s="4">
        <f t="shared" ref="I15" si="0">SUM(I6:I14)</f>
        <v>30</v>
      </c>
      <c r="J15" s="4">
        <v>119.6</v>
      </c>
    </row>
    <row r="17" customHeight="true" spans="3:9">
      <c r="C17" s="27"/>
      <c r="D17" s="27"/>
      <c r="E17" s="27"/>
      <c r="F17" s="27"/>
      <c r="G17" s="27"/>
      <c r="H17" s="27"/>
      <c r="I17" s="27"/>
    </row>
  </sheetData>
  <mergeCells count="9">
    <mergeCell ref="A1:J1"/>
    <mergeCell ref="G4:J4"/>
    <mergeCell ref="A15:D15"/>
    <mergeCell ref="A4:A5"/>
    <mergeCell ref="B4:B5"/>
    <mergeCell ref="C4:C5"/>
    <mergeCell ref="D4:D5"/>
    <mergeCell ref="E4:E5"/>
    <mergeCell ref="F4:F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7" sqref="G7"/>
    </sheetView>
  </sheetViews>
  <sheetFormatPr defaultColWidth="13" defaultRowHeight="24" customHeight="true"/>
  <cols>
    <col min="1" max="1" width="7.125" style="3" customWidth="true"/>
    <col min="2" max="2" width="24.75" style="3" customWidth="true"/>
    <col min="3" max="3" width="13" style="3"/>
    <col min="4" max="4" width="25.25" style="3" customWidth="true"/>
    <col min="5" max="5" width="13.25" style="3" customWidth="true"/>
    <col min="6" max="6" width="11.25" style="3" hidden="true" customWidth="true"/>
    <col min="7" max="7" width="11.375" style="3" customWidth="true"/>
    <col min="8" max="8" width="13" style="3"/>
    <col min="9" max="9" width="11.25" style="3" customWidth="true"/>
    <col min="10" max="10" width="10.5" style="3" customWidth="true"/>
    <col min="11" max="11" width="31.5" style="3" customWidth="true"/>
    <col min="12" max="16384" width="13" style="3"/>
  </cols>
  <sheetData>
    <row r="1" ht="42.75" customHeight="true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true" spans="1:10">
      <c r="A2" s="17"/>
      <c r="B2" s="17"/>
      <c r="C2" s="17"/>
      <c r="D2" s="17"/>
      <c r="E2" s="17"/>
      <c r="F2" s="28"/>
      <c r="G2" s="28"/>
      <c r="H2" s="28"/>
      <c r="I2" s="28"/>
      <c r="J2" s="28"/>
    </row>
    <row r="3" ht="39.75" customHeight="true" spans="1:10">
      <c r="A3" s="18" t="s">
        <v>371</v>
      </c>
      <c r="B3" s="18"/>
      <c r="C3" s="18"/>
      <c r="D3" s="19"/>
      <c r="E3" s="19"/>
      <c r="F3" s="19"/>
      <c r="G3" s="19"/>
      <c r="H3" s="19"/>
      <c r="I3" s="49" t="s">
        <v>1</v>
      </c>
      <c r="J3" s="49"/>
    </row>
    <row r="4" ht="39.75" customHeight="true" spans="1:10">
      <c r="A4" s="20" t="s">
        <v>2</v>
      </c>
      <c r="B4" s="20" t="s">
        <v>368</v>
      </c>
      <c r="C4" s="20" t="s">
        <v>4</v>
      </c>
      <c r="D4" s="20" t="s">
        <v>269</v>
      </c>
      <c r="E4" s="20" t="s">
        <v>372</v>
      </c>
      <c r="F4" s="29" t="s">
        <v>6</v>
      </c>
      <c r="G4" s="12" t="s">
        <v>7</v>
      </c>
      <c r="H4" s="15"/>
      <c r="I4" s="15"/>
      <c r="J4" s="16"/>
    </row>
    <row r="5" ht="39.75" customHeight="true" spans="1:10">
      <c r="A5" s="21"/>
      <c r="B5" s="21"/>
      <c r="C5" s="21"/>
      <c r="D5" s="21"/>
      <c r="E5" s="21"/>
      <c r="F5" s="30"/>
      <c r="G5" s="31" t="s">
        <v>369</v>
      </c>
      <c r="H5" s="31" t="s">
        <v>9</v>
      </c>
      <c r="I5" s="31" t="s">
        <v>10</v>
      </c>
      <c r="J5" s="31" t="s">
        <v>11</v>
      </c>
    </row>
    <row r="6" ht="33" customHeight="true" spans="1:11">
      <c r="A6" s="22">
        <v>1</v>
      </c>
      <c r="B6" s="7" t="s">
        <v>208</v>
      </c>
      <c r="C6" s="4" t="s">
        <v>209</v>
      </c>
      <c r="D6" s="7" t="s">
        <v>373</v>
      </c>
      <c r="E6" s="4" t="s">
        <v>266</v>
      </c>
      <c r="F6" s="4" t="s">
        <v>201</v>
      </c>
      <c r="G6" s="4">
        <v>36</v>
      </c>
      <c r="H6" s="4" t="s">
        <v>16</v>
      </c>
      <c r="I6" s="3">
        <v>30</v>
      </c>
      <c r="J6" s="4">
        <f>I6*G6</f>
        <v>1080</v>
      </c>
      <c r="K6" s="48"/>
    </row>
    <row r="7" ht="33" customHeight="true" spans="1:10">
      <c r="A7" s="22"/>
      <c r="B7" s="22"/>
      <c r="C7" s="4"/>
      <c r="D7" s="7"/>
      <c r="E7" s="4"/>
      <c r="F7" s="4"/>
      <c r="G7" s="4"/>
      <c r="H7" s="4"/>
      <c r="I7" s="22"/>
      <c r="J7" s="22"/>
    </row>
    <row r="8" ht="33" customHeight="true" spans="1:10">
      <c r="A8" s="22"/>
      <c r="B8" s="22"/>
      <c r="C8" s="4"/>
      <c r="D8" s="7"/>
      <c r="E8" s="4"/>
      <c r="F8" s="4"/>
      <c r="G8" s="4"/>
      <c r="H8" s="4"/>
      <c r="I8" s="22"/>
      <c r="J8" s="22"/>
    </row>
    <row r="9" ht="33" customHeight="true" spans="1:10">
      <c r="A9" s="22"/>
      <c r="B9" s="22"/>
      <c r="C9" s="4"/>
      <c r="D9" s="7"/>
      <c r="E9" s="4"/>
      <c r="F9" s="4"/>
      <c r="G9" s="4"/>
      <c r="H9" s="4"/>
      <c r="I9" s="22"/>
      <c r="J9" s="22"/>
    </row>
    <row r="10" ht="33" customHeight="true" spans="1:10">
      <c r="A10" s="22"/>
      <c r="B10" s="22"/>
      <c r="C10" s="22"/>
      <c r="D10" s="23"/>
      <c r="E10" s="22"/>
      <c r="F10" s="22"/>
      <c r="G10" s="22"/>
      <c r="H10" s="22"/>
      <c r="I10" s="22"/>
      <c r="J10" s="22"/>
    </row>
    <row r="11" ht="33" customHeight="true" spans="1:10">
      <c r="A11" s="22"/>
      <c r="B11" s="22"/>
      <c r="C11" s="22"/>
      <c r="D11" s="23"/>
      <c r="E11" s="22"/>
      <c r="F11" s="22"/>
      <c r="G11" s="22"/>
      <c r="H11" s="22"/>
      <c r="I11" s="22"/>
      <c r="J11" s="22"/>
    </row>
    <row r="12" ht="33" customHeight="true" spans="1:10">
      <c r="A12" s="22"/>
      <c r="B12" s="22"/>
      <c r="C12" s="22"/>
      <c r="D12" s="23"/>
      <c r="E12" s="22"/>
      <c r="F12" s="22"/>
      <c r="G12" s="22"/>
      <c r="H12" s="22"/>
      <c r="I12" s="22"/>
      <c r="J12" s="22"/>
    </row>
    <row r="13" ht="33" customHeight="true" spans="1:10">
      <c r="A13" s="8" t="s">
        <v>361</v>
      </c>
      <c r="B13" s="10"/>
      <c r="C13" s="10"/>
      <c r="D13" s="14"/>
      <c r="E13" s="4"/>
      <c r="F13" s="4"/>
      <c r="G13" s="4">
        <f>SUM(G6:G12)</f>
        <v>36</v>
      </c>
      <c r="H13" s="4"/>
      <c r="I13" s="4">
        <f t="shared" ref="I13" si="0">SUM(I6:I12)</f>
        <v>30</v>
      </c>
      <c r="J13" s="4">
        <f>I13*G13</f>
        <v>1080</v>
      </c>
    </row>
    <row r="15" customHeight="true" spans="3:9">
      <c r="C15" s="27"/>
      <c r="D15" s="27"/>
      <c r="E15" s="27"/>
      <c r="F15" s="27"/>
      <c r="G15" s="27"/>
      <c r="H15" s="27"/>
      <c r="I15" s="27"/>
    </row>
  </sheetData>
  <mergeCells count="10">
    <mergeCell ref="A1:J1"/>
    <mergeCell ref="I3:J3"/>
    <mergeCell ref="G4:J4"/>
    <mergeCell ref="A13:D13"/>
    <mergeCell ref="A4:A5"/>
    <mergeCell ref="B4:B5"/>
    <mergeCell ref="C4:C5"/>
    <mergeCell ref="D4:D5"/>
    <mergeCell ref="E4:E5"/>
    <mergeCell ref="F4:F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D8" sqref="D8"/>
    </sheetView>
  </sheetViews>
  <sheetFormatPr defaultColWidth="13" defaultRowHeight="24" customHeight="true"/>
  <cols>
    <col min="1" max="1" width="7.125" style="3" customWidth="true"/>
    <col min="2" max="2" width="22.75" style="3" customWidth="true"/>
    <col min="3" max="3" width="13" style="3"/>
    <col min="4" max="4" width="26.5" style="3" customWidth="true"/>
    <col min="5" max="5" width="13.625" style="3" customWidth="true"/>
    <col min="6" max="6" width="11.25" style="3" hidden="true" customWidth="true"/>
    <col min="7" max="7" width="11.375" style="3" customWidth="true"/>
    <col min="8" max="8" width="11.625" style="3" customWidth="true"/>
    <col min="9" max="10" width="10.625" style="3" customWidth="true"/>
    <col min="11" max="11" width="31.5" style="3" customWidth="true"/>
    <col min="12" max="16384" width="13" style="3"/>
  </cols>
  <sheetData>
    <row r="1" ht="42.75" customHeight="true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5.25" customHeight="true" spans="1:10">
      <c r="A2" s="17"/>
      <c r="B2" s="17"/>
      <c r="C2" s="17"/>
      <c r="D2" s="17"/>
      <c r="E2" s="17"/>
      <c r="F2" s="28"/>
      <c r="G2" s="28"/>
      <c r="H2" s="28"/>
      <c r="I2" s="28"/>
      <c r="J2" s="28"/>
    </row>
    <row r="3" ht="30" customHeight="true" spans="1:10">
      <c r="A3" s="50" t="s">
        <v>374</v>
      </c>
      <c r="B3" s="50"/>
      <c r="C3" s="50"/>
      <c r="D3" s="51"/>
      <c r="E3" s="51"/>
      <c r="F3" s="51"/>
      <c r="G3" s="51"/>
      <c r="H3" s="51"/>
      <c r="I3" s="3" t="s">
        <v>375</v>
      </c>
      <c r="J3" s="51"/>
    </row>
    <row r="4" ht="36" customHeight="true" spans="1:10">
      <c r="A4" s="22" t="s">
        <v>2</v>
      </c>
      <c r="B4" s="52" t="s">
        <v>376</v>
      </c>
      <c r="C4" s="20" t="s">
        <v>4</v>
      </c>
      <c r="D4" s="20" t="s">
        <v>269</v>
      </c>
      <c r="E4" s="20" t="s">
        <v>372</v>
      </c>
      <c r="F4" s="29" t="s">
        <v>6</v>
      </c>
      <c r="G4" s="12" t="s">
        <v>7</v>
      </c>
      <c r="H4" s="15"/>
      <c r="I4" s="15"/>
      <c r="J4" s="16"/>
    </row>
    <row r="5" ht="39.75" customHeight="true" spans="1:10">
      <c r="A5" s="22"/>
      <c r="B5" s="53"/>
      <c r="C5" s="21"/>
      <c r="D5" s="21"/>
      <c r="E5" s="21"/>
      <c r="F5" s="30"/>
      <c r="G5" s="31" t="s">
        <v>8</v>
      </c>
      <c r="H5" s="31" t="s">
        <v>9</v>
      </c>
      <c r="I5" s="31" t="s">
        <v>10</v>
      </c>
      <c r="J5" s="31" t="s">
        <v>11</v>
      </c>
    </row>
    <row r="6" ht="33" customHeight="true" spans="1:11">
      <c r="A6" s="22">
        <v>1</v>
      </c>
      <c r="B6" s="7" t="s">
        <v>211</v>
      </c>
      <c r="C6" s="4" t="s">
        <v>212</v>
      </c>
      <c r="D6" s="7" t="s">
        <v>377</v>
      </c>
      <c r="E6" s="4" t="s">
        <v>266</v>
      </c>
      <c r="F6" s="4" t="s">
        <v>201</v>
      </c>
      <c r="G6" s="4">
        <v>90</v>
      </c>
      <c r="H6" s="4" t="s">
        <v>16</v>
      </c>
      <c r="I6" s="3">
        <v>30</v>
      </c>
      <c r="J6" s="4">
        <f>I6*G6</f>
        <v>2700</v>
      </c>
      <c r="K6" s="48"/>
    </row>
    <row r="7" ht="33" customHeight="true" spans="1:10">
      <c r="A7" s="22"/>
      <c r="B7" s="22"/>
      <c r="C7" s="4"/>
      <c r="D7" s="7"/>
      <c r="E7" s="4"/>
      <c r="F7" s="4"/>
      <c r="G7" s="4"/>
      <c r="H7" s="4"/>
      <c r="I7" s="22"/>
      <c r="J7" s="22"/>
    </row>
    <row r="8" ht="33" customHeight="true" spans="1:10">
      <c r="A8" s="22"/>
      <c r="B8" s="22"/>
      <c r="C8" s="4"/>
      <c r="D8" s="7"/>
      <c r="E8" s="4"/>
      <c r="F8" s="4"/>
      <c r="G8" s="4"/>
      <c r="H8" s="4"/>
      <c r="I8" s="22"/>
      <c r="J8" s="22"/>
    </row>
    <row r="9" ht="33" customHeight="true" spans="1:10">
      <c r="A9" s="22"/>
      <c r="B9" s="22"/>
      <c r="C9" s="4"/>
      <c r="D9" s="7"/>
      <c r="E9" s="4"/>
      <c r="F9" s="4"/>
      <c r="G9" s="4"/>
      <c r="H9" s="4"/>
      <c r="I9" s="22"/>
      <c r="J9" s="22"/>
    </row>
    <row r="10" ht="33" customHeight="true" spans="1:10">
      <c r="A10" s="22"/>
      <c r="B10" s="22"/>
      <c r="C10" s="22"/>
      <c r="D10" s="23"/>
      <c r="E10" s="22"/>
      <c r="F10" s="22"/>
      <c r="G10" s="22"/>
      <c r="H10" s="22"/>
      <c r="I10" s="22"/>
      <c r="J10" s="22"/>
    </row>
    <row r="11" ht="33" customHeight="true" spans="1:10">
      <c r="A11" s="22"/>
      <c r="B11" s="22"/>
      <c r="C11" s="22"/>
      <c r="D11" s="23"/>
      <c r="E11" s="22"/>
      <c r="F11" s="22"/>
      <c r="G11" s="22"/>
      <c r="H11" s="22"/>
      <c r="I11" s="22"/>
      <c r="J11" s="22"/>
    </row>
    <row r="12" ht="33" customHeight="true" spans="1:10">
      <c r="A12" s="22"/>
      <c r="B12" s="22"/>
      <c r="C12" s="22"/>
      <c r="D12" s="23"/>
      <c r="E12" s="22"/>
      <c r="F12" s="22"/>
      <c r="G12" s="22"/>
      <c r="H12" s="22"/>
      <c r="I12" s="22"/>
      <c r="J12" s="22"/>
    </row>
    <row r="13" ht="31.5" customHeight="true" spans="1:10">
      <c r="A13" s="8" t="s">
        <v>361</v>
      </c>
      <c r="B13" s="10"/>
      <c r="C13" s="10"/>
      <c r="D13" s="14"/>
      <c r="E13" s="4"/>
      <c r="F13" s="4"/>
      <c r="G13" s="4">
        <f>SUM(G6:G12)</f>
        <v>90</v>
      </c>
      <c r="H13" s="4"/>
      <c r="I13" s="4">
        <v>30</v>
      </c>
      <c r="J13" s="4">
        <v>529.2</v>
      </c>
    </row>
    <row r="15" customHeight="true" spans="3:9">
      <c r="C15" s="27"/>
      <c r="D15" s="27"/>
      <c r="E15" s="27"/>
      <c r="F15" s="27"/>
      <c r="G15" s="27"/>
      <c r="H15" s="27"/>
      <c r="I15" s="27"/>
    </row>
  </sheetData>
  <mergeCells count="9">
    <mergeCell ref="A1:J1"/>
    <mergeCell ref="G4:J4"/>
    <mergeCell ref="A13:D13"/>
    <mergeCell ref="A4:A5"/>
    <mergeCell ref="B4:B5"/>
    <mergeCell ref="C4:C5"/>
    <mergeCell ref="D4:D5"/>
    <mergeCell ref="E4:E5"/>
    <mergeCell ref="F4:F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E9" sqref="E9"/>
    </sheetView>
  </sheetViews>
  <sheetFormatPr defaultColWidth="13" defaultRowHeight="24" customHeight="true"/>
  <cols>
    <col min="1" max="1" width="7.125" style="3" customWidth="true"/>
    <col min="2" max="2" width="13" style="3"/>
    <col min="3" max="3" width="26.5" style="3" customWidth="true"/>
    <col min="4" max="4" width="16.75" style="3" customWidth="true"/>
    <col min="5" max="5" width="11.25" style="3" customWidth="true"/>
    <col min="6" max="6" width="11.375" style="3" customWidth="true"/>
    <col min="7" max="7" width="13" style="3"/>
    <col min="8" max="9" width="13.25" style="3" customWidth="true"/>
    <col min="10" max="10" width="31.5" style="3" customWidth="true"/>
    <col min="11" max="16384" width="13" style="3"/>
  </cols>
  <sheetData>
    <row r="1" ht="42.75" customHeight="true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42"/>
    </row>
    <row r="2" ht="30" customHeight="true" spans="1:10">
      <c r="A2" s="17"/>
      <c r="B2" s="17"/>
      <c r="C2" s="17"/>
      <c r="D2" s="17"/>
      <c r="E2" s="17"/>
      <c r="F2" s="28"/>
      <c r="G2" s="28"/>
      <c r="H2" s="28"/>
      <c r="I2" s="28"/>
      <c r="J2" s="28"/>
    </row>
    <row r="3" ht="30" customHeight="true" spans="1:8">
      <c r="A3" s="50" t="s">
        <v>378</v>
      </c>
      <c r="B3" s="50"/>
      <c r="C3" s="51"/>
      <c r="D3" s="51"/>
      <c r="E3" s="51"/>
      <c r="H3" s="3" t="s">
        <v>375</v>
      </c>
    </row>
    <row r="4" ht="44.25" customHeight="true" spans="1:9">
      <c r="A4" s="22" t="s">
        <v>2</v>
      </c>
      <c r="B4" s="20" t="s">
        <v>379</v>
      </c>
      <c r="C4" s="20" t="s">
        <v>269</v>
      </c>
      <c r="D4" s="20" t="s">
        <v>380</v>
      </c>
      <c r="E4" s="29" t="s">
        <v>6</v>
      </c>
      <c r="F4" s="12" t="s">
        <v>7</v>
      </c>
      <c r="G4" s="15"/>
      <c r="H4" s="15"/>
      <c r="I4" s="16"/>
    </row>
    <row r="5" ht="39.75" customHeight="true" spans="1:9">
      <c r="A5" s="22"/>
      <c r="B5" s="21"/>
      <c r="C5" s="21"/>
      <c r="D5" s="21"/>
      <c r="E5" s="30"/>
      <c r="F5" s="31" t="s">
        <v>8</v>
      </c>
      <c r="G5" s="31" t="s">
        <v>9</v>
      </c>
      <c r="H5" s="31" t="s">
        <v>10</v>
      </c>
      <c r="I5" s="31" t="s">
        <v>11</v>
      </c>
    </row>
    <row r="6" ht="27.75" customHeight="true" spans="1:10">
      <c r="A6" s="22">
        <v>1</v>
      </c>
      <c r="B6" s="4" t="s">
        <v>215</v>
      </c>
      <c r="C6" s="7" t="s">
        <v>381</v>
      </c>
      <c r="D6" s="4">
        <v>13821673107</v>
      </c>
      <c r="E6" s="4" t="s">
        <v>15</v>
      </c>
      <c r="F6" s="4">
        <v>341.6</v>
      </c>
      <c r="G6" s="4" t="s">
        <v>16</v>
      </c>
      <c r="H6" s="3">
        <v>30</v>
      </c>
      <c r="I6" s="45">
        <f>H6*F6</f>
        <v>10248</v>
      </c>
      <c r="J6" s="48"/>
    </row>
    <row r="7" ht="28.5" customHeight="true" spans="1:9">
      <c r="A7" s="22"/>
      <c r="B7" s="4"/>
      <c r="C7" s="7"/>
      <c r="D7" s="4"/>
      <c r="E7" s="4"/>
      <c r="F7" s="4"/>
      <c r="G7" s="4"/>
      <c r="H7" s="22"/>
      <c r="I7" s="22"/>
    </row>
    <row r="8" ht="28.5" customHeight="true" spans="1:9">
      <c r="A8" s="22"/>
      <c r="B8" s="4"/>
      <c r="C8" s="7"/>
      <c r="D8" s="4"/>
      <c r="E8" s="4"/>
      <c r="F8" s="4"/>
      <c r="G8" s="4"/>
      <c r="H8" s="22"/>
      <c r="I8" s="22"/>
    </row>
    <row r="9" ht="28.5" customHeight="true" spans="1:9">
      <c r="A9" s="22"/>
      <c r="B9" s="4"/>
      <c r="C9" s="7"/>
      <c r="D9" s="4"/>
      <c r="E9" s="4"/>
      <c r="F9" s="4"/>
      <c r="G9" s="4"/>
      <c r="H9" s="22"/>
      <c r="I9" s="22"/>
    </row>
    <row r="10" ht="28.5" customHeight="true" spans="1:9">
      <c r="A10" s="22"/>
      <c r="B10" s="4"/>
      <c r="C10" s="7"/>
      <c r="D10" s="4"/>
      <c r="E10" s="4"/>
      <c r="F10" s="4"/>
      <c r="G10" s="4"/>
      <c r="H10" s="22"/>
      <c r="I10" s="22"/>
    </row>
    <row r="11" customHeight="true" spans="1:9">
      <c r="A11" s="22"/>
      <c r="B11" s="22"/>
      <c r="C11" s="23"/>
      <c r="D11" s="22"/>
      <c r="E11" s="22"/>
      <c r="F11" s="22"/>
      <c r="G11" s="22"/>
      <c r="H11" s="22"/>
      <c r="I11" s="22"/>
    </row>
    <row r="12" customHeight="true" spans="1:9">
      <c r="A12" s="22"/>
      <c r="B12" s="22"/>
      <c r="C12" s="23"/>
      <c r="D12" s="22"/>
      <c r="E12" s="22"/>
      <c r="F12" s="22"/>
      <c r="G12" s="22"/>
      <c r="H12" s="22"/>
      <c r="I12" s="22"/>
    </row>
    <row r="13" customHeight="true" spans="1:9">
      <c r="A13" s="22"/>
      <c r="B13" s="22"/>
      <c r="C13" s="23"/>
      <c r="D13" s="22"/>
      <c r="E13" s="22"/>
      <c r="F13" s="22"/>
      <c r="G13" s="22"/>
      <c r="H13" s="22"/>
      <c r="I13" s="22"/>
    </row>
    <row r="14" customHeight="true" spans="1:9">
      <c r="A14" s="22"/>
      <c r="B14" s="22"/>
      <c r="C14" s="23"/>
      <c r="D14" s="22"/>
      <c r="E14" s="22"/>
      <c r="F14" s="22"/>
      <c r="G14" s="22"/>
      <c r="H14" s="22"/>
      <c r="I14" s="22"/>
    </row>
    <row r="15" customHeight="true" spans="1:9">
      <c r="A15" s="24" t="s">
        <v>361</v>
      </c>
      <c r="B15" s="25"/>
      <c r="C15" s="26"/>
      <c r="D15" s="22"/>
      <c r="E15" s="22"/>
      <c r="F15" s="22">
        <f>SUM(F6:F14)</f>
        <v>341.6</v>
      </c>
      <c r="G15" s="22"/>
      <c r="H15" s="22">
        <f t="shared" ref="H15:I15" si="0">SUM(H6:H14)</f>
        <v>30</v>
      </c>
      <c r="I15" s="46">
        <f t="shared" si="0"/>
        <v>10248</v>
      </c>
    </row>
    <row r="17" customHeight="true" spans="2:8">
      <c r="B17" s="27"/>
      <c r="C17" s="27"/>
      <c r="D17" s="27"/>
      <c r="E17" s="27"/>
      <c r="F17" s="27"/>
      <c r="G17" s="27"/>
      <c r="H17" s="27"/>
    </row>
  </sheetData>
  <mergeCells count="8">
    <mergeCell ref="A1:I1"/>
    <mergeCell ref="F4:I4"/>
    <mergeCell ref="A15:C15"/>
    <mergeCell ref="A4:A5"/>
    <mergeCell ref="B4:B5"/>
    <mergeCell ref="C4:C5"/>
    <mergeCell ref="D4:D5"/>
    <mergeCell ref="E4:E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汇总</vt:lpstr>
      <vt:lpstr>中营村</vt:lpstr>
      <vt:lpstr> 城上村</vt:lpstr>
      <vt:lpstr>大郑村</vt:lpstr>
      <vt:lpstr>稻地村</vt:lpstr>
      <vt:lpstr>务本一</vt:lpstr>
      <vt:lpstr>双合</vt:lpstr>
      <vt:lpstr>中心庄</vt:lpstr>
      <vt:lpstr>穆家台</vt:lpstr>
      <vt:lpstr>新袁</vt:lpstr>
      <vt:lpstr>小东庄</vt:lpstr>
      <vt:lpstr>窑上</vt:lpstr>
      <vt:lpstr>老圈</vt:lpstr>
      <vt:lpstr>务本三</vt:lpstr>
      <vt:lpstr>官房</vt:lpstr>
      <vt:lpstr>东大桥</vt:lpstr>
      <vt:lpstr>流芳台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kylin</cp:lastModifiedBy>
  <dcterms:created xsi:type="dcterms:W3CDTF">2019-06-18T14:28:00Z</dcterms:created>
  <cp:lastPrinted>2023-07-14T10:09:00Z</cp:lastPrinted>
  <dcterms:modified xsi:type="dcterms:W3CDTF">2023-07-17T09:13:14Z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