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11760"/>
  </bookViews>
  <sheets>
    <sheet name="汇总" sheetId="8" r:id="rId1"/>
    <sheet name="稻地" sheetId="23" r:id="rId2"/>
    <sheet name="窑上" sheetId="22" r:id="rId3"/>
    <sheet name="务本三" sheetId="21" r:id="rId4"/>
    <sheet name="新袁" sheetId="19" r:id="rId5"/>
    <sheet name="卧河" sheetId="18" r:id="rId6"/>
    <sheet name="小东庄" sheetId="17" r:id="rId7"/>
    <sheet name="官房" sheetId="16" r:id="rId8"/>
    <sheet name="东大桥" sheetId="15" r:id="rId9"/>
    <sheet name="滨丽" sheetId="14" r:id="rId10"/>
    <sheet name="赵北" sheetId="13" r:id="rId11"/>
    <sheet name="中营" sheetId="12" r:id="rId12"/>
    <sheet name="务本一" sheetId="11" r:id="rId13"/>
    <sheet name="城上" sheetId="10" r:id="rId14"/>
    <sheet name="老圈" sheetId="9" r:id="rId15"/>
  </sheets>
  <definedNames>
    <definedName name="_xlnm.Print_Titles" localSheetId="9">滨丽!$4:$5</definedName>
    <definedName name="_xlnm.Print_Titles" localSheetId="13">城上!$2:$5</definedName>
    <definedName name="_xlnm.Print_Titles" localSheetId="1">稻地!$4:$5</definedName>
    <definedName name="_xlnm.Print_Titles" localSheetId="8">东大桥!$4:$5</definedName>
    <definedName name="_xlnm.Print_Titles" localSheetId="7">官房!$4:$5</definedName>
    <definedName name="_xlnm.Print_Titles" localSheetId="0">汇总!$4:$5</definedName>
    <definedName name="_xlnm.Print_Titles" localSheetId="14">老圈!$4:$5</definedName>
    <definedName name="_xlnm.Print_Titles" localSheetId="5">卧河!$4:$5</definedName>
    <definedName name="_xlnm.Print_Titles" localSheetId="3">务本三!$4:$5</definedName>
    <definedName name="_xlnm.Print_Titles" localSheetId="12">务本一!$4:$5</definedName>
    <definedName name="_xlnm.Print_Titles" localSheetId="6">小东庄!$4:$5</definedName>
    <definedName name="_xlnm.Print_Titles" localSheetId="4">新袁!$4:$5</definedName>
    <definedName name="_xlnm.Print_Titles" localSheetId="2">窑上!$4:$5</definedName>
    <definedName name="_xlnm.Print_Titles" localSheetId="10">赵北!$4:$5</definedName>
    <definedName name="_xlnm.Print_Titles" localSheetId="11">中营!$2:$5</definedName>
  </definedNames>
  <calcPr calcId="125725"/>
</workbook>
</file>

<file path=xl/calcChain.xml><?xml version="1.0" encoding="utf-8"?>
<calcChain xmlns="http://schemas.openxmlformats.org/spreadsheetml/2006/main">
  <c r="I8" i="19"/>
  <c r="I7" i="13"/>
  <c r="K7" i="23"/>
  <c r="J7"/>
  <c r="H7"/>
  <c r="F7"/>
  <c r="D7"/>
  <c r="K7" i="22"/>
  <c r="J7"/>
  <c r="H7"/>
  <c r="F7"/>
  <c r="D7"/>
  <c r="I6"/>
  <c r="I7" s="1"/>
  <c r="I8" i="21"/>
  <c r="H9"/>
  <c r="F9"/>
  <c r="D9"/>
  <c r="I7"/>
  <c r="I6"/>
  <c r="I9" s="1"/>
  <c r="J9"/>
  <c r="K8" i="19"/>
  <c r="J8"/>
  <c r="H8"/>
  <c r="F8"/>
  <c r="D8"/>
  <c r="I7"/>
  <c r="I6"/>
  <c r="H7" i="18"/>
  <c r="F7"/>
  <c r="D7"/>
  <c r="I6"/>
  <c r="I7" s="1"/>
  <c r="K8" i="17"/>
  <c r="J8"/>
  <c r="H8"/>
  <c r="F8"/>
  <c r="D8"/>
  <c r="I7"/>
  <c r="I6"/>
  <c r="I8" s="1"/>
  <c r="K8" i="16"/>
  <c r="J8"/>
  <c r="H8"/>
  <c r="F8"/>
  <c r="D8"/>
  <c r="I7"/>
  <c r="I6"/>
  <c r="I8" s="1"/>
  <c r="H15" i="15"/>
  <c r="F15"/>
  <c r="D15"/>
  <c r="I14"/>
  <c r="I15" s="1"/>
  <c r="I13"/>
  <c r="J8"/>
  <c r="K8" s="1"/>
  <c r="J7"/>
  <c r="J15" s="1"/>
  <c r="J6"/>
  <c r="K12" i="14"/>
  <c r="J12"/>
  <c r="H12"/>
  <c r="F12"/>
  <c r="D12"/>
  <c r="I11"/>
  <c r="I10"/>
  <c r="I9"/>
  <c r="I12" s="1"/>
  <c r="I8"/>
  <c r="I7"/>
  <c r="I6"/>
  <c r="H7" i="13"/>
  <c r="F7"/>
  <c r="D7"/>
  <c r="I6"/>
  <c r="H34" i="12"/>
  <c r="F34"/>
  <c r="D34"/>
  <c r="I33"/>
  <c r="I32"/>
  <c r="I31"/>
  <c r="I30"/>
  <c r="I29"/>
  <c r="I28"/>
  <c r="I27"/>
  <c r="I26"/>
  <c r="I25"/>
  <c r="I24"/>
  <c r="I23"/>
  <c r="I22"/>
  <c r="I21"/>
  <c r="I20"/>
  <c r="I19"/>
  <c r="I18"/>
  <c r="I17"/>
  <c r="I16"/>
  <c r="I15"/>
  <c r="I14"/>
  <c r="I13"/>
  <c r="I12"/>
  <c r="I11"/>
  <c r="I10"/>
  <c r="I9"/>
  <c r="I8"/>
  <c r="I7"/>
  <c r="I34" s="1"/>
  <c r="I6"/>
  <c r="J34"/>
  <c r="H23" i="11"/>
  <c r="F23"/>
  <c r="D23"/>
  <c r="I22"/>
  <c r="I21"/>
  <c r="I20"/>
  <c r="I19"/>
  <c r="I18"/>
  <c r="I17"/>
  <c r="I16"/>
  <c r="I15"/>
  <c r="I14"/>
  <c r="I13"/>
  <c r="I12"/>
  <c r="I11"/>
  <c r="I10"/>
  <c r="I9"/>
  <c r="I8"/>
  <c r="I7"/>
  <c r="I6"/>
  <c r="I23" s="1"/>
  <c r="J23"/>
  <c r="K23"/>
  <c r="H55" i="10"/>
  <c r="F55"/>
  <c r="D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5" s="1"/>
  <c r="H16" i="9"/>
  <c r="F16"/>
  <c r="D16"/>
  <c r="I15"/>
  <c r="I14"/>
  <c r="I13"/>
  <c r="I12"/>
  <c r="I11"/>
  <c r="I10"/>
  <c r="I9"/>
  <c r="I8"/>
  <c r="I6"/>
  <c r="I16" s="1"/>
  <c r="K16"/>
  <c r="J16"/>
  <c r="H139" i="8"/>
  <c r="F139"/>
  <c r="D139"/>
  <c r="I138"/>
  <c r="I137"/>
  <c r="I136"/>
  <c r="I135"/>
  <c r="I134"/>
  <c r="I133"/>
  <c r="I132"/>
  <c r="I131"/>
  <c r="I130"/>
  <c r="I129"/>
  <c r="I128"/>
  <c r="I127"/>
  <c r="I126"/>
  <c r="I125"/>
  <c r="I124"/>
  <c r="I123"/>
  <c r="I122"/>
  <c r="I121"/>
  <c r="I120"/>
  <c r="I119"/>
  <c r="I118"/>
  <c r="I117"/>
  <c r="I116"/>
  <c r="I115"/>
  <c r="I114"/>
  <c r="I113"/>
  <c r="I112"/>
  <c r="I111"/>
  <c r="I110"/>
  <c r="I109"/>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6"/>
  <c r="I15"/>
  <c r="J13"/>
  <c r="K13" s="1"/>
  <c r="J8"/>
  <c r="K8" s="1"/>
  <c r="J7"/>
  <c r="K7" s="1"/>
  <c r="J6"/>
  <c r="K6" s="1"/>
  <c r="K139" l="1"/>
  <c r="J139"/>
  <c r="K9" i="21"/>
  <c r="K15" i="15"/>
  <c r="K7"/>
  <c r="K34" i="12"/>
  <c r="K55" i="10"/>
  <c r="J55"/>
</calcChain>
</file>

<file path=xl/sharedStrings.xml><?xml version="1.0" encoding="utf-8"?>
<sst xmlns="http://schemas.openxmlformats.org/spreadsheetml/2006/main" count="1102" uniqueCount="181">
  <si>
    <t>附件：</t>
  </si>
  <si>
    <t>2023年东丽区金桥街向实际种粮农民发放一次性补贴补发及退缴核算明细</t>
  </si>
  <si>
    <t>盖章（街道）：</t>
  </si>
  <si>
    <t>序号</t>
  </si>
  <si>
    <t>村</t>
  </si>
  <si>
    <t>姓名（经营主体名称）</t>
  </si>
  <si>
    <t>耕地地力保护（秋粮）补贴实际种植情况</t>
  </si>
  <si>
    <t>一次性补贴（秋粮）补贴申报情况</t>
  </si>
  <si>
    <t>一次性补贴（秋粮）补发情况</t>
  </si>
  <si>
    <t>一次性补贴（秋粮）退缴情况</t>
  </si>
  <si>
    <t>面积（亩）</t>
  </si>
  <si>
    <t>品种</t>
  </si>
  <si>
    <t>金额（元）</t>
  </si>
  <si>
    <t>东大桥</t>
  </si>
  <si>
    <t>刘树发</t>
  </si>
  <si>
    <t>玉米</t>
  </si>
  <si>
    <t>玉米、大豆</t>
  </si>
  <si>
    <t>郭金钟</t>
  </si>
  <si>
    <t>陈保胜</t>
  </si>
  <si>
    <t>玉米、高粱</t>
  </si>
  <si>
    <t>于霞</t>
  </si>
  <si>
    <t>陈谊</t>
  </si>
  <si>
    <t>水稻</t>
  </si>
  <si>
    <t>李宝来</t>
  </si>
  <si>
    <t>孙汉成</t>
  </si>
  <si>
    <t>流芳台</t>
  </si>
  <si>
    <t>天津市流芳物业服务有限公司</t>
  </si>
  <si>
    <t>稻地</t>
  </si>
  <si>
    <t>李宝江</t>
  </si>
  <si>
    <t>高粱、玉米</t>
  </si>
  <si>
    <t>高粱</t>
  </si>
  <si>
    <t>穆家台</t>
  </si>
  <si>
    <t>天津市伊洁物业服务有限公司</t>
  </si>
  <si>
    <t>老圈</t>
  </si>
  <si>
    <t>刘旭华</t>
  </si>
  <si>
    <t>徐永亮</t>
  </si>
  <si>
    <t>徐士江</t>
  </si>
  <si>
    <t>王永革</t>
  </si>
  <si>
    <t>周镇宅</t>
  </si>
  <si>
    <t>崔德仁</t>
  </si>
  <si>
    <t>李连祥</t>
  </si>
  <si>
    <t>李连虎</t>
  </si>
  <si>
    <t>李连奎</t>
  </si>
  <si>
    <t>陈树奎</t>
  </si>
  <si>
    <t>城上</t>
  </si>
  <si>
    <t>窦鲁来</t>
  </si>
  <si>
    <t>刘景海</t>
  </si>
  <si>
    <t>邢树立</t>
  </si>
  <si>
    <t>胡金星</t>
  </si>
  <si>
    <t>李兴丽</t>
  </si>
  <si>
    <t>刘振喜</t>
  </si>
  <si>
    <t>李东明</t>
  </si>
  <si>
    <t>李兴福</t>
  </si>
  <si>
    <t>窦世华</t>
  </si>
  <si>
    <t>李嘉林</t>
  </si>
  <si>
    <t>石振霞</t>
  </si>
  <si>
    <t>刘淑琴</t>
  </si>
  <si>
    <t>杜春雨</t>
  </si>
  <si>
    <t>李梦源</t>
  </si>
  <si>
    <t>王振凤</t>
  </si>
  <si>
    <t>李淑苹             （张洪才）</t>
  </si>
  <si>
    <t>刘学金</t>
  </si>
  <si>
    <t>李西平</t>
  </si>
  <si>
    <t>胡家祥</t>
  </si>
  <si>
    <t>李西红</t>
  </si>
  <si>
    <t>李兴楼</t>
  </si>
  <si>
    <t>李兴华</t>
  </si>
  <si>
    <t>李东良</t>
  </si>
  <si>
    <t>胡秀梁</t>
  </si>
  <si>
    <t>杨长庆</t>
  </si>
  <si>
    <t>李富年</t>
  </si>
  <si>
    <t>王永桂</t>
  </si>
  <si>
    <t>李家国</t>
  </si>
  <si>
    <t>杨振芳</t>
  </si>
  <si>
    <t>李兴洲</t>
  </si>
  <si>
    <t>刘信昌</t>
  </si>
  <si>
    <t>李苏年</t>
  </si>
  <si>
    <t>邢树来</t>
  </si>
  <si>
    <t>胡友莲</t>
  </si>
  <si>
    <t>赵金祥</t>
  </si>
  <si>
    <t>李家源</t>
  </si>
  <si>
    <t>李西江</t>
  </si>
  <si>
    <t>李家君</t>
  </si>
  <si>
    <t>李志强</t>
  </si>
  <si>
    <t>李洪亮</t>
  </si>
  <si>
    <t>任家庆</t>
  </si>
  <si>
    <t>张运德</t>
  </si>
  <si>
    <t>李家红</t>
  </si>
  <si>
    <t>胡秀昇</t>
  </si>
  <si>
    <t>杨兴元</t>
  </si>
  <si>
    <t>刘振生</t>
  </si>
  <si>
    <t>赵丽娟</t>
  </si>
  <si>
    <t>马家强</t>
  </si>
  <si>
    <t>马春喜</t>
  </si>
  <si>
    <t>官房</t>
  </si>
  <si>
    <t>天津市涵钰农业种植农民专业合作社</t>
  </si>
  <si>
    <t>信砚廷</t>
  </si>
  <si>
    <t>小东庄</t>
  </si>
  <si>
    <t>王宝清</t>
  </si>
  <si>
    <t>刘培发</t>
  </si>
  <si>
    <t>卧河</t>
  </si>
  <si>
    <t>潘连勇</t>
  </si>
  <si>
    <t>赵北</t>
  </si>
  <si>
    <t>王敏鹏</t>
  </si>
  <si>
    <t>玉米、水稻</t>
  </si>
  <si>
    <t>中营</t>
  </si>
  <si>
    <t>陈学利</t>
  </si>
  <si>
    <t>刘刚祥</t>
  </si>
  <si>
    <t>孔令成</t>
  </si>
  <si>
    <t>靳爱丽</t>
  </si>
  <si>
    <t>赵梦全</t>
  </si>
  <si>
    <t>田桂智</t>
  </si>
  <si>
    <t>杨恩德</t>
  </si>
  <si>
    <t>孔庆海</t>
  </si>
  <si>
    <t>杨恩福</t>
  </si>
  <si>
    <t>张绍青</t>
  </si>
  <si>
    <t>孟祥龙</t>
  </si>
  <si>
    <t>杨家利</t>
  </si>
  <si>
    <t>杨恩清</t>
  </si>
  <si>
    <t>刘瑞树</t>
  </si>
  <si>
    <t>李延和</t>
  </si>
  <si>
    <t>王起河</t>
  </si>
  <si>
    <t>田桂元</t>
  </si>
  <si>
    <t>赵梦贵</t>
  </si>
  <si>
    <t>刘全祥</t>
  </si>
  <si>
    <t>刘福祥</t>
  </si>
  <si>
    <t>闫金义</t>
  </si>
  <si>
    <t>杨秀梅</t>
  </si>
  <si>
    <t>于立竹</t>
  </si>
  <si>
    <t>刘龙祥</t>
  </si>
  <si>
    <t>王志勇</t>
  </si>
  <si>
    <t>陈学城</t>
  </si>
  <si>
    <t>李洪梅</t>
  </si>
  <si>
    <t>陈凤树</t>
  </si>
  <si>
    <t>窑上</t>
  </si>
  <si>
    <t>孙洪林</t>
  </si>
  <si>
    <t>务本三</t>
  </si>
  <si>
    <t>李金才</t>
  </si>
  <si>
    <t>石双健</t>
  </si>
  <si>
    <t>张爱群</t>
  </si>
  <si>
    <t>务本一</t>
  </si>
  <si>
    <t>迟桂斌</t>
  </si>
  <si>
    <t>王茂成</t>
  </si>
  <si>
    <t>曹凤荣</t>
  </si>
  <si>
    <t>宋云峰</t>
  </si>
  <si>
    <t>杨吉忠</t>
  </si>
  <si>
    <t>杨继恒</t>
  </si>
  <si>
    <t>祝秀芬</t>
  </si>
  <si>
    <t>李树林</t>
  </si>
  <si>
    <t>宋云龙</t>
  </si>
  <si>
    <t>刘万春</t>
  </si>
  <si>
    <t>刘宝华</t>
  </si>
  <si>
    <t>许向来</t>
  </si>
  <si>
    <t>张金奎</t>
  </si>
  <si>
    <t>刘宝喜</t>
  </si>
  <si>
    <t>高俊河</t>
  </si>
  <si>
    <t>刘忠良</t>
  </si>
  <si>
    <t>曹玉喜</t>
  </si>
  <si>
    <t>李长俊</t>
  </si>
  <si>
    <t>新袁</t>
  </si>
  <si>
    <t>赵建东</t>
  </si>
  <si>
    <t>新袁股份经济合作社</t>
  </si>
  <si>
    <t>滨丽</t>
  </si>
  <si>
    <t>赵娜</t>
  </si>
  <si>
    <t>玉米、杂粮</t>
  </si>
  <si>
    <t>朱文利</t>
  </si>
  <si>
    <t>李有旗</t>
  </si>
  <si>
    <t>邢永雨</t>
  </si>
  <si>
    <t>天津市雨禾农业科技开发有限公司</t>
  </si>
  <si>
    <t>生态屏障区</t>
  </si>
  <si>
    <t>天津市丽境绿化投资有限公司</t>
  </si>
  <si>
    <t>水稻、玉米、大豆</t>
  </si>
  <si>
    <t>合  计</t>
  </si>
  <si>
    <t>一次性补贴（秋粮）补发   情况</t>
    <phoneticPr fontId="13" type="noConversion"/>
  </si>
  <si>
    <t>一次性补贴（秋粮）退缴   情况</t>
    <phoneticPr fontId="13" type="noConversion"/>
  </si>
  <si>
    <t>一次性补贴（秋粮）补发     情况</t>
    <phoneticPr fontId="13" type="noConversion"/>
  </si>
  <si>
    <t>一次性补贴（秋粮）退缴         情况</t>
    <phoneticPr fontId="13" type="noConversion"/>
  </si>
  <si>
    <t>一次性补贴（秋粮）补发         情况</t>
    <phoneticPr fontId="13" type="noConversion"/>
  </si>
  <si>
    <t>一次性补贴（秋粮）补发        情况</t>
    <phoneticPr fontId="13" type="noConversion"/>
  </si>
  <si>
    <t>一次性补贴（秋粮）退缴           情况</t>
    <phoneticPr fontId="13" type="noConversion"/>
  </si>
  <si>
    <t>一次性补贴（秋粮）退缴    情况</t>
    <phoneticPr fontId="13" type="noConversion"/>
  </si>
</sst>
</file>

<file path=xl/styles.xml><?xml version="1.0" encoding="utf-8"?>
<styleSheet xmlns="http://schemas.openxmlformats.org/spreadsheetml/2006/main">
  <numFmts count="2">
    <numFmt numFmtId="176" formatCode="0.00_ "/>
    <numFmt numFmtId="177" formatCode="0.0_ "/>
  </numFmts>
  <fonts count="14">
    <font>
      <sz val="11"/>
      <color theme="1"/>
      <name val="宋体"/>
      <charset val="134"/>
      <scheme val="minor"/>
    </font>
    <font>
      <sz val="16"/>
      <color theme="1"/>
      <name val="黑体"/>
      <charset val="134"/>
    </font>
    <font>
      <sz val="18"/>
      <color rgb="FF000000"/>
      <name val="方正小标宋简体"/>
      <charset val="134"/>
    </font>
    <font>
      <sz val="12"/>
      <color rgb="FF000000"/>
      <name val="黑体"/>
      <charset val="134"/>
    </font>
    <font>
      <sz val="10"/>
      <color rgb="FF000000"/>
      <name val="黑体"/>
      <charset val="134"/>
    </font>
    <font>
      <sz val="10"/>
      <color rgb="FF000000"/>
      <name val="宋体"/>
      <charset val="134"/>
      <scheme val="minor"/>
    </font>
    <font>
      <sz val="10"/>
      <color theme="1"/>
      <name val="宋体"/>
      <charset val="134"/>
      <scheme val="minor"/>
    </font>
    <font>
      <sz val="10"/>
      <color rgb="FF000000"/>
      <name val="仿宋_GB2312"/>
      <charset val="134"/>
    </font>
    <font>
      <sz val="8"/>
      <color theme="1"/>
      <name val="宋体"/>
      <charset val="134"/>
      <scheme val="minor"/>
    </font>
    <font>
      <sz val="10"/>
      <color rgb="FFFF0000"/>
      <name val="宋体"/>
      <charset val="134"/>
      <scheme val="minor"/>
    </font>
    <font>
      <sz val="10"/>
      <color theme="1"/>
      <name val="仿宋_GB2312"/>
      <charset val="134"/>
    </font>
    <font>
      <sz val="10"/>
      <color indexed="63"/>
      <name val="宋体"/>
      <charset val="134"/>
    </font>
    <font>
      <sz val="8"/>
      <color rgb="FF000000"/>
      <name val="仿宋_GB2312"/>
      <charset val="134"/>
    </font>
    <font>
      <sz val="9"/>
      <name val="宋体"/>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7">
    <xf numFmtId="0" fontId="0" fillId="0" borderId="0" xfId="0">
      <alignment vertical="center"/>
    </xf>
    <xf numFmtId="0" fontId="1"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6" fillId="2" borderId="1" xfId="0" applyFont="1" applyFill="1" applyBorder="1" applyAlignment="1">
      <alignment horizontal="center" vertical="center"/>
    </xf>
    <xf numFmtId="49" fontId="6" fillId="2"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176" fontId="4" fillId="0" borderId="1" xfId="0" applyNumberFormat="1" applyFont="1" applyBorder="1" applyAlignment="1">
      <alignment horizontal="center" vertical="center" wrapText="1"/>
    </xf>
    <xf numFmtId="49" fontId="10" fillId="2"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176" fontId="0" fillId="0" borderId="1" xfId="0" applyNumberFormat="1" applyBorder="1" applyAlignment="1">
      <alignment horizontal="center"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K139"/>
  <sheetViews>
    <sheetView tabSelected="1" workbookViewId="0">
      <selection activeCell="I6" sqref="I6"/>
    </sheetView>
  </sheetViews>
  <sheetFormatPr defaultColWidth="9" defaultRowHeight="21.95" customHeight="1"/>
  <cols>
    <col min="1" max="1" width="5.375" customWidth="1"/>
    <col min="2" max="2" width="7.5" customWidth="1"/>
    <col min="3" max="3" width="13" customWidth="1"/>
    <col min="4" max="5" width="11.375" customWidth="1"/>
    <col min="6" max="7" width="10.375" customWidth="1"/>
    <col min="8" max="11" width="11.375" customWidth="1"/>
  </cols>
  <sheetData>
    <row r="1" spans="1:11" ht="21.95" customHeight="1">
      <c r="A1" s="1" t="s">
        <v>0</v>
      </c>
      <c r="B1" s="1"/>
    </row>
    <row r="2" spans="1:11" ht="21.95" customHeight="1">
      <c r="A2" s="24" t="s">
        <v>1</v>
      </c>
      <c r="B2" s="24"/>
      <c r="C2" s="24"/>
      <c r="D2" s="24"/>
      <c r="E2" s="24"/>
      <c r="F2" s="24"/>
      <c r="G2" s="24"/>
      <c r="H2" s="24"/>
      <c r="I2" s="24"/>
      <c r="J2" s="24"/>
      <c r="K2" s="24"/>
    </row>
    <row r="3" spans="1:11" ht="21.95" customHeight="1">
      <c r="A3" s="25" t="s">
        <v>2</v>
      </c>
      <c r="B3" s="25"/>
      <c r="C3" s="25"/>
      <c r="D3" s="25"/>
      <c r="E3" s="25"/>
      <c r="F3" s="25"/>
      <c r="G3" s="25"/>
      <c r="H3" s="25"/>
      <c r="I3" s="25"/>
      <c r="J3" s="25"/>
      <c r="K3" s="25"/>
    </row>
    <row r="4" spans="1:11" ht="24" customHeight="1">
      <c r="A4" s="26" t="s">
        <v>3</v>
      </c>
      <c r="B4" s="26" t="s">
        <v>4</v>
      </c>
      <c r="C4" s="26" t="s">
        <v>5</v>
      </c>
      <c r="D4" s="26" t="s">
        <v>6</v>
      </c>
      <c r="E4" s="26"/>
      <c r="F4" s="26" t="s">
        <v>7</v>
      </c>
      <c r="G4" s="26"/>
      <c r="H4" s="26" t="s">
        <v>8</v>
      </c>
      <c r="I4" s="26"/>
      <c r="J4" s="26" t="s">
        <v>9</v>
      </c>
      <c r="K4" s="26"/>
    </row>
    <row r="5" spans="1:11" ht="26.1" customHeight="1">
      <c r="A5" s="26"/>
      <c r="B5" s="26"/>
      <c r="C5" s="26"/>
      <c r="D5" s="2" t="s">
        <v>10</v>
      </c>
      <c r="E5" s="2" t="s">
        <v>11</v>
      </c>
      <c r="F5" s="2" t="s">
        <v>10</v>
      </c>
      <c r="G5" s="2" t="s">
        <v>11</v>
      </c>
      <c r="H5" s="2" t="s">
        <v>10</v>
      </c>
      <c r="I5" s="2" t="s">
        <v>12</v>
      </c>
      <c r="J5" s="2" t="s">
        <v>10</v>
      </c>
      <c r="K5" s="2" t="s">
        <v>12</v>
      </c>
    </row>
    <row r="6" spans="1:11" ht="21.95" customHeight="1">
      <c r="A6" s="3">
        <v>1</v>
      </c>
      <c r="B6" s="4" t="s">
        <v>13</v>
      </c>
      <c r="C6" s="5" t="s">
        <v>14</v>
      </c>
      <c r="D6" s="10">
        <v>21.3</v>
      </c>
      <c r="E6" s="3" t="s">
        <v>15</v>
      </c>
      <c r="F6" s="3">
        <v>30</v>
      </c>
      <c r="G6" s="3" t="s">
        <v>16</v>
      </c>
      <c r="H6" s="2"/>
      <c r="I6" s="2"/>
      <c r="J6" s="2">
        <f>F6-D6</f>
        <v>8.6999999999999993</v>
      </c>
      <c r="K6" s="13">
        <f>J6*5.62</f>
        <v>48.893999999999998</v>
      </c>
    </row>
    <row r="7" spans="1:11" ht="21.95" customHeight="1">
      <c r="A7" s="3">
        <v>2</v>
      </c>
      <c r="B7" s="4" t="s">
        <v>13</v>
      </c>
      <c r="C7" s="5" t="s">
        <v>17</v>
      </c>
      <c r="D7" s="3">
        <v>5</v>
      </c>
      <c r="E7" s="3" t="s">
        <v>15</v>
      </c>
      <c r="F7" s="3">
        <v>9</v>
      </c>
      <c r="G7" s="3" t="s">
        <v>16</v>
      </c>
      <c r="H7" s="2"/>
      <c r="I7" s="2"/>
      <c r="J7" s="2">
        <f>F7-D7</f>
        <v>4</v>
      </c>
      <c r="K7" s="13">
        <f>J7*5.62</f>
        <v>22.48</v>
      </c>
    </row>
    <row r="8" spans="1:11" ht="21.95" customHeight="1">
      <c r="A8" s="3">
        <v>3</v>
      </c>
      <c r="B8" s="4" t="s">
        <v>13</v>
      </c>
      <c r="C8" s="5" t="s">
        <v>18</v>
      </c>
      <c r="D8" s="3">
        <v>431.4</v>
      </c>
      <c r="E8" s="3" t="s">
        <v>19</v>
      </c>
      <c r="F8" s="3">
        <v>515</v>
      </c>
      <c r="G8" s="3" t="s">
        <v>16</v>
      </c>
      <c r="H8" s="2"/>
      <c r="I8" s="2"/>
      <c r="J8" s="2">
        <f>F8-D8</f>
        <v>83.600000000000023</v>
      </c>
      <c r="K8" s="13">
        <f>J8*5.62</f>
        <v>469.83200000000016</v>
      </c>
    </row>
    <row r="9" spans="1:11" ht="21.95" customHeight="1">
      <c r="A9" s="3">
        <v>4</v>
      </c>
      <c r="B9" s="4" t="s">
        <v>13</v>
      </c>
      <c r="C9" s="5" t="s">
        <v>20</v>
      </c>
      <c r="D9" s="11">
        <v>14</v>
      </c>
      <c r="E9" s="3" t="s">
        <v>15</v>
      </c>
      <c r="F9" s="11">
        <v>14</v>
      </c>
      <c r="G9" s="3" t="s">
        <v>15</v>
      </c>
      <c r="H9" s="2"/>
      <c r="I9" s="2"/>
      <c r="J9" s="2"/>
      <c r="K9" s="13"/>
    </row>
    <row r="10" spans="1:11" ht="21.95" customHeight="1">
      <c r="A10" s="3">
        <v>5</v>
      </c>
      <c r="B10" s="4" t="s">
        <v>13</v>
      </c>
      <c r="C10" s="6" t="s">
        <v>21</v>
      </c>
      <c r="D10" s="11">
        <v>25</v>
      </c>
      <c r="E10" s="3" t="s">
        <v>22</v>
      </c>
      <c r="F10" s="11">
        <v>25</v>
      </c>
      <c r="G10" s="3" t="s">
        <v>22</v>
      </c>
      <c r="H10" s="2"/>
      <c r="I10" s="2"/>
      <c r="J10" s="2"/>
      <c r="K10" s="13"/>
    </row>
    <row r="11" spans="1:11" ht="21.95" customHeight="1">
      <c r="A11" s="3">
        <v>6</v>
      </c>
      <c r="B11" s="4" t="s">
        <v>13</v>
      </c>
      <c r="C11" s="6" t="s">
        <v>23</v>
      </c>
      <c r="D11" s="11">
        <v>76</v>
      </c>
      <c r="E11" s="3" t="s">
        <v>15</v>
      </c>
      <c r="F11" s="11">
        <v>76</v>
      </c>
      <c r="G11" s="3" t="s">
        <v>15</v>
      </c>
      <c r="H11" s="2"/>
      <c r="I11" s="2"/>
      <c r="J11" s="2"/>
      <c r="K11" s="13"/>
    </row>
    <row r="12" spans="1:11" ht="21.95" customHeight="1">
      <c r="A12" s="3">
        <v>7</v>
      </c>
      <c r="B12" s="4" t="s">
        <v>13</v>
      </c>
      <c r="C12" s="6" t="s">
        <v>24</v>
      </c>
      <c r="D12" s="11">
        <v>10</v>
      </c>
      <c r="E12" s="3" t="s">
        <v>15</v>
      </c>
      <c r="F12" s="11">
        <v>10</v>
      </c>
      <c r="G12" s="3" t="s">
        <v>15</v>
      </c>
      <c r="H12" s="2"/>
      <c r="I12" s="2"/>
      <c r="J12" s="2"/>
      <c r="K12" s="13"/>
    </row>
    <row r="13" spans="1:11" ht="21.95" customHeight="1">
      <c r="A13" s="3">
        <v>8</v>
      </c>
      <c r="B13" s="3" t="s">
        <v>25</v>
      </c>
      <c r="C13" s="7" t="s">
        <v>26</v>
      </c>
      <c r="D13" s="3">
        <v>1669</v>
      </c>
      <c r="E13" s="3" t="s">
        <v>19</v>
      </c>
      <c r="F13" s="3">
        <v>1907</v>
      </c>
      <c r="G13" s="3" t="s">
        <v>16</v>
      </c>
      <c r="H13" s="2"/>
      <c r="I13" s="2"/>
      <c r="J13" s="2">
        <f>F13-D13</f>
        <v>238</v>
      </c>
      <c r="K13" s="13">
        <f>J13*5.62</f>
        <v>1337.56</v>
      </c>
    </row>
    <row r="14" spans="1:11" ht="21.95" customHeight="1">
      <c r="A14" s="3">
        <v>9</v>
      </c>
      <c r="B14" s="4" t="s">
        <v>27</v>
      </c>
      <c r="C14" s="6" t="s">
        <v>28</v>
      </c>
      <c r="D14" s="11">
        <v>126</v>
      </c>
      <c r="E14" s="3" t="s">
        <v>29</v>
      </c>
      <c r="F14" s="3">
        <v>126</v>
      </c>
      <c r="G14" s="3" t="s">
        <v>30</v>
      </c>
      <c r="H14" s="2"/>
      <c r="I14" s="2"/>
      <c r="J14" s="2"/>
      <c r="K14" s="13"/>
    </row>
    <row r="15" spans="1:11" ht="21.95" customHeight="1">
      <c r="A15" s="3">
        <v>10</v>
      </c>
      <c r="B15" s="4" t="s">
        <v>31</v>
      </c>
      <c r="C15" s="7" t="s">
        <v>32</v>
      </c>
      <c r="D15" s="11">
        <v>413</v>
      </c>
      <c r="E15" s="3" t="s">
        <v>15</v>
      </c>
      <c r="F15" s="3">
        <v>337</v>
      </c>
      <c r="G15" s="3" t="s">
        <v>16</v>
      </c>
      <c r="H15" s="2">
        <v>76</v>
      </c>
      <c r="I15" s="2">
        <f>H15*5.62</f>
        <v>427.12</v>
      </c>
      <c r="J15" s="2"/>
      <c r="K15" s="13"/>
    </row>
    <row r="16" spans="1:11" ht="21.95" customHeight="1">
      <c r="A16" s="3">
        <v>11</v>
      </c>
      <c r="B16" s="4" t="s">
        <v>33</v>
      </c>
      <c r="C16" s="6" t="s">
        <v>34</v>
      </c>
      <c r="D16" s="11">
        <v>21</v>
      </c>
      <c r="E16" s="3" t="s">
        <v>15</v>
      </c>
      <c r="F16" s="3">
        <v>15</v>
      </c>
      <c r="G16" s="3" t="s">
        <v>15</v>
      </c>
      <c r="H16" s="2">
        <v>6</v>
      </c>
      <c r="I16" s="2">
        <f>H16*5.62</f>
        <v>33.72</v>
      </c>
      <c r="J16" s="2"/>
      <c r="K16" s="13"/>
    </row>
    <row r="17" spans="1:11" ht="21.95" customHeight="1">
      <c r="A17" s="3">
        <v>12</v>
      </c>
      <c r="B17" s="4" t="s">
        <v>33</v>
      </c>
      <c r="C17" s="6" t="s">
        <v>35</v>
      </c>
      <c r="D17" s="11">
        <v>15</v>
      </c>
      <c r="E17" s="3" t="s">
        <v>15</v>
      </c>
      <c r="F17" s="11">
        <v>15</v>
      </c>
      <c r="G17" s="3" t="s">
        <v>15</v>
      </c>
      <c r="H17" s="2"/>
      <c r="I17" s="2"/>
      <c r="J17" s="2"/>
      <c r="K17" s="13"/>
    </row>
    <row r="18" spans="1:11" ht="21.95" customHeight="1">
      <c r="A18" s="3">
        <v>13</v>
      </c>
      <c r="B18" s="4" t="s">
        <v>33</v>
      </c>
      <c r="C18" s="6" t="s">
        <v>36</v>
      </c>
      <c r="D18" s="11">
        <v>5</v>
      </c>
      <c r="E18" s="3" t="s">
        <v>15</v>
      </c>
      <c r="F18" s="3"/>
      <c r="G18" s="3"/>
      <c r="H18" s="11">
        <v>5</v>
      </c>
      <c r="I18" s="13">
        <f>H18*5.62</f>
        <v>28.1</v>
      </c>
      <c r="J18" s="2"/>
      <c r="K18" s="13"/>
    </row>
    <row r="19" spans="1:11" ht="21.95" customHeight="1">
      <c r="A19" s="3">
        <v>14</v>
      </c>
      <c r="B19" s="4" t="s">
        <v>33</v>
      </c>
      <c r="C19" s="6" t="s">
        <v>37</v>
      </c>
      <c r="D19" s="11">
        <v>5</v>
      </c>
      <c r="E19" s="3" t="s">
        <v>15</v>
      </c>
      <c r="F19" s="3"/>
      <c r="G19" s="3"/>
      <c r="H19" s="11">
        <v>5</v>
      </c>
      <c r="I19" s="13">
        <f t="shared" ref="I19:I50" si="0">H19*5.62</f>
        <v>28.1</v>
      </c>
      <c r="J19" s="2"/>
      <c r="K19" s="13"/>
    </row>
    <row r="20" spans="1:11" ht="21.95" customHeight="1">
      <c r="A20" s="3">
        <v>15</v>
      </c>
      <c r="B20" s="4" t="s">
        <v>33</v>
      </c>
      <c r="C20" s="6" t="s">
        <v>38</v>
      </c>
      <c r="D20" s="11">
        <v>2</v>
      </c>
      <c r="E20" s="3" t="s">
        <v>15</v>
      </c>
      <c r="F20" s="3"/>
      <c r="G20" s="3"/>
      <c r="H20" s="11">
        <v>2</v>
      </c>
      <c r="I20" s="13">
        <f t="shared" si="0"/>
        <v>11.24</v>
      </c>
      <c r="J20" s="2"/>
      <c r="K20" s="13"/>
    </row>
    <row r="21" spans="1:11" ht="21.95" customHeight="1">
      <c r="A21" s="3">
        <v>16</v>
      </c>
      <c r="B21" s="4" t="s">
        <v>33</v>
      </c>
      <c r="C21" s="6" t="s">
        <v>39</v>
      </c>
      <c r="D21" s="11">
        <v>2</v>
      </c>
      <c r="E21" s="3" t="s">
        <v>15</v>
      </c>
      <c r="F21" s="3"/>
      <c r="G21" s="3"/>
      <c r="H21" s="11">
        <v>2</v>
      </c>
      <c r="I21" s="13">
        <f t="shared" si="0"/>
        <v>11.24</v>
      </c>
      <c r="J21" s="2"/>
      <c r="K21" s="13"/>
    </row>
    <row r="22" spans="1:11" ht="21.95" customHeight="1">
      <c r="A22" s="3">
        <v>17</v>
      </c>
      <c r="B22" s="4" t="s">
        <v>33</v>
      </c>
      <c r="C22" s="6" t="s">
        <v>40</v>
      </c>
      <c r="D22" s="11">
        <v>1</v>
      </c>
      <c r="E22" s="3" t="s">
        <v>15</v>
      </c>
      <c r="F22" s="3"/>
      <c r="G22" s="3"/>
      <c r="H22" s="11">
        <v>1</v>
      </c>
      <c r="I22" s="13">
        <f t="shared" si="0"/>
        <v>5.62</v>
      </c>
      <c r="J22" s="2"/>
      <c r="K22" s="13"/>
    </row>
    <row r="23" spans="1:11" ht="21.95" customHeight="1">
      <c r="A23" s="3">
        <v>18</v>
      </c>
      <c r="B23" s="4" t="s">
        <v>33</v>
      </c>
      <c r="C23" s="8" t="s">
        <v>41</v>
      </c>
      <c r="D23" s="11">
        <v>1</v>
      </c>
      <c r="E23" s="3" t="s">
        <v>15</v>
      </c>
      <c r="F23" s="3"/>
      <c r="G23" s="3"/>
      <c r="H23" s="11">
        <v>1</v>
      </c>
      <c r="I23" s="13">
        <f t="shared" si="0"/>
        <v>5.62</v>
      </c>
      <c r="J23" s="2"/>
      <c r="K23" s="13"/>
    </row>
    <row r="24" spans="1:11" ht="21.95" customHeight="1">
      <c r="A24" s="3">
        <v>19</v>
      </c>
      <c r="B24" s="4" t="s">
        <v>33</v>
      </c>
      <c r="C24" s="8" t="s">
        <v>42</v>
      </c>
      <c r="D24" s="11">
        <v>3</v>
      </c>
      <c r="E24" s="3" t="s">
        <v>15</v>
      </c>
      <c r="F24" s="3"/>
      <c r="G24" s="3"/>
      <c r="H24" s="11">
        <v>3</v>
      </c>
      <c r="I24" s="13">
        <f t="shared" si="0"/>
        <v>16.86</v>
      </c>
      <c r="J24" s="2"/>
      <c r="K24" s="13"/>
    </row>
    <row r="25" spans="1:11" ht="21.95" customHeight="1">
      <c r="A25" s="3">
        <v>20</v>
      </c>
      <c r="B25" s="4" t="s">
        <v>33</v>
      </c>
      <c r="C25" s="8" t="s">
        <v>43</v>
      </c>
      <c r="D25" s="11">
        <v>1</v>
      </c>
      <c r="E25" s="3" t="s">
        <v>15</v>
      </c>
      <c r="F25" s="3"/>
      <c r="G25" s="3"/>
      <c r="H25" s="11">
        <v>1</v>
      </c>
      <c r="I25" s="13">
        <f t="shared" si="0"/>
        <v>5.62</v>
      </c>
      <c r="J25" s="2"/>
      <c r="K25" s="13"/>
    </row>
    <row r="26" spans="1:11" ht="21.95" customHeight="1">
      <c r="A26" s="3">
        <v>21</v>
      </c>
      <c r="B26" s="4" t="s">
        <v>44</v>
      </c>
      <c r="C26" s="4" t="s">
        <v>45</v>
      </c>
      <c r="D26" s="3">
        <v>1.1000000000000001</v>
      </c>
      <c r="E26" s="3" t="s">
        <v>16</v>
      </c>
      <c r="F26" s="12"/>
      <c r="G26" s="12"/>
      <c r="H26" s="3">
        <v>1.1000000000000001</v>
      </c>
      <c r="I26" s="13">
        <f t="shared" si="0"/>
        <v>6.1820000000000004</v>
      </c>
      <c r="J26" s="2"/>
      <c r="K26" s="13"/>
    </row>
    <row r="27" spans="1:11" ht="21.95" customHeight="1">
      <c r="A27" s="3">
        <v>22</v>
      </c>
      <c r="B27" s="4" t="s">
        <v>44</v>
      </c>
      <c r="C27" s="4" t="s">
        <v>46</v>
      </c>
      <c r="D27" s="3">
        <v>0.5</v>
      </c>
      <c r="E27" s="3" t="s">
        <v>15</v>
      </c>
      <c r="F27" s="3"/>
      <c r="G27" s="3"/>
      <c r="H27" s="3">
        <v>0.5</v>
      </c>
      <c r="I27" s="13">
        <f t="shared" si="0"/>
        <v>2.81</v>
      </c>
      <c r="J27" s="2"/>
      <c r="K27" s="13"/>
    </row>
    <row r="28" spans="1:11" ht="21.95" customHeight="1">
      <c r="A28" s="3">
        <v>23</v>
      </c>
      <c r="B28" s="4" t="s">
        <v>44</v>
      </c>
      <c r="C28" s="4" t="s">
        <v>47</v>
      </c>
      <c r="D28" s="3">
        <v>1.3</v>
      </c>
      <c r="E28" s="3" t="s">
        <v>15</v>
      </c>
      <c r="F28" s="3"/>
      <c r="G28" s="3"/>
      <c r="H28" s="3">
        <v>1.3</v>
      </c>
      <c r="I28" s="13">
        <f t="shared" si="0"/>
        <v>7.306</v>
      </c>
      <c r="J28" s="2"/>
      <c r="K28" s="13"/>
    </row>
    <row r="29" spans="1:11" ht="21.95" customHeight="1">
      <c r="A29" s="3">
        <v>24</v>
      </c>
      <c r="B29" s="4" t="s">
        <v>44</v>
      </c>
      <c r="C29" s="4" t="s">
        <v>48</v>
      </c>
      <c r="D29" s="3">
        <v>1</v>
      </c>
      <c r="E29" s="3" t="s">
        <v>15</v>
      </c>
      <c r="F29" s="3"/>
      <c r="G29" s="3"/>
      <c r="H29" s="3">
        <v>1</v>
      </c>
      <c r="I29" s="13">
        <f t="shared" si="0"/>
        <v>5.62</v>
      </c>
      <c r="J29" s="2"/>
      <c r="K29" s="13"/>
    </row>
    <row r="30" spans="1:11" ht="21.95" customHeight="1">
      <c r="A30" s="3">
        <v>25</v>
      </c>
      <c r="B30" s="4" t="s">
        <v>44</v>
      </c>
      <c r="C30" s="4" t="s">
        <v>49</v>
      </c>
      <c r="D30" s="11">
        <v>0.5</v>
      </c>
      <c r="E30" s="3" t="s">
        <v>15</v>
      </c>
      <c r="F30" s="12"/>
      <c r="G30" s="12"/>
      <c r="H30" s="11">
        <v>0.5</v>
      </c>
      <c r="I30" s="13">
        <f t="shared" si="0"/>
        <v>2.81</v>
      </c>
      <c r="J30" s="12"/>
      <c r="K30" s="12"/>
    </row>
    <row r="31" spans="1:11" ht="21.95" customHeight="1">
      <c r="A31" s="3">
        <v>26</v>
      </c>
      <c r="B31" s="4" t="s">
        <v>44</v>
      </c>
      <c r="C31" s="4" t="s">
        <v>50</v>
      </c>
      <c r="D31" s="11">
        <v>0.8</v>
      </c>
      <c r="E31" s="3" t="s">
        <v>15</v>
      </c>
      <c r="F31" s="12"/>
      <c r="G31" s="12"/>
      <c r="H31" s="11">
        <v>0.8</v>
      </c>
      <c r="I31" s="13">
        <f t="shared" si="0"/>
        <v>4.4960000000000004</v>
      </c>
      <c r="J31" s="12"/>
      <c r="K31" s="12"/>
    </row>
    <row r="32" spans="1:11" ht="21.95" customHeight="1">
      <c r="A32" s="3">
        <v>27</v>
      </c>
      <c r="B32" s="4" t="s">
        <v>44</v>
      </c>
      <c r="C32" s="4" t="s">
        <v>51</v>
      </c>
      <c r="D32" s="11">
        <v>1</v>
      </c>
      <c r="E32" s="3" t="s">
        <v>15</v>
      </c>
      <c r="F32" s="12"/>
      <c r="G32" s="12"/>
      <c r="H32" s="11">
        <v>1</v>
      </c>
      <c r="I32" s="13">
        <f t="shared" si="0"/>
        <v>5.62</v>
      </c>
      <c r="J32" s="12"/>
      <c r="K32" s="12"/>
    </row>
    <row r="33" spans="1:11" ht="21.95" customHeight="1">
      <c r="A33" s="3">
        <v>28</v>
      </c>
      <c r="B33" s="4" t="s">
        <v>44</v>
      </c>
      <c r="C33" s="4" t="s">
        <v>52</v>
      </c>
      <c r="D33" s="11">
        <v>0.3</v>
      </c>
      <c r="E33" s="3" t="s">
        <v>15</v>
      </c>
      <c r="F33" s="12"/>
      <c r="G33" s="12"/>
      <c r="H33" s="11">
        <v>0.3</v>
      </c>
      <c r="I33" s="13">
        <f t="shared" si="0"/>
        <v>1.6859999999999999</v>
      </c>
      <c r="J33" s="12"/>
      <c r="K33" s="12"/>
    </row>
    <row r="34" spans="1:11" ht="21.95" customHeight="1">
      <c r="A34" s="3">
        <v>29</v>
      </c>
      <c r="B34" s="4" t="s">
        <v>44</v>
      </c>
      <c r="C34" s="4" t="s">
        <v>53</v>
      </c>
      <c r="D34" s="11">
        <v>0.2</v>
      </c>
      <c r="E34" s="3" t="s">
        <v>15</v>
      </c>
      <c r="F34" s="12"/>
      <c r="G34" s="12"/>
      <c r="H34" s="11">
        <v>0.2</v>
      </c>
      <c r="I34" s="13">
        <f t="shared" si="0"/>
        <v>1.1240000000000001</v>
      </c>
      <c r="J34" s="12"/>
      <c r="K34" s="12"/>
    </row>
    <row r="35" spans="1:11" ht="21.95" customHeight="1">
      <c r="A35" s="3">
        <v>30</v>
      </c>
      <c r="B35" s="4" t="s">
        <v>44</v>
      </c>
      <c r="C35" s="4" t="s">
        <v>54</v>
      </c>
      <c r="D35" s="11">
        <v>0.8</v>
      </c>
      <c r="E35" s="3" t="s">
        <v>15</v>
      </c>
      <c r="F35" s="12"/>
      <c r="G35" s="12"/>
      <c r="H35" s="11">
        <v>0.8</v>
      </c>
      <c r="I35" s="13">
        <f t="shared" si="0"/>
        <v>4.4960000000000004</v>
      </c>
      <c r="J35" s="12"/>
      <c r="K35" s="12"/>
    </row>
    <row r="36" spans="1:11" ht="21.95" customHeight="1">
      <c r="A36" s="3">
        <v>31</v>
      </c>
      <c r="B36" s="4" t="s">
        <v>44</v>
      </c>
      <c r="C36" s="5" t="s">
        <v>55</v>
      </c>
      <c r="D36" s="11">
        <v>0.2</v>
      </c>
      <c r="E36" s="3" t="s">
        <v>15</v>
      </c>
      <c r="F36" s="12"/>
      <c r="G36" s="12"/>
      <c r="H36" s="11">
        <v>0.2</v>
      </c>
      <c r="I36" s="13">
        <f t="shared" si="0"/>
        <v>1.1240000000000001</v>
      </c>
      <c r="J36" s="12"/>
      <c r="K36" s="12"/>
    </row>
    <row r="37" spans="1:11" ht="21.95" customHeight="1">
      <c r="A37" s="3">
        <v>32</v>
      </c>
      <c r="B37" s="4" t="s">
        <v>44</v>
      </c>
      <c r="C37" s="5" t="s">
        <v>56</v>
      </c>
      <c r="D37" s="11">
        <v>1</v>
      </c>
      <c r="E37" s="3" t="s">
        <v>15</v>
      </c>
      <c r="F37" s="12"/>
      <c r="G37" s="12"/>
      <c r="H37" s="11">
        <v>1</v>
      </c>
      <c r="I37" s="13">
        <f t="shared" si="0"/>
        <v>5.62</v>
      </c>
      <c r="J37" s="12"/>
      <c r="K37" s="12"/>
    </row>
    <row r="38" spans="1:11" ht="21.95" customHeight="1">
      <c r="A38" s="3">
        <v>33</v>
      </c>
      <c r="B38" s="4" t="s">
        <v>44</v>
      </c>
      <c r="C38" s="5" t="s">
        <v>57</v>
      </c>
      <c r="D38" s="11">
        <v>0.3</v>
      </c>
      <c r="E38" s="3" t="s">
        <v>15</v>
      </c>
      <c r="F38" s="12"/>
      <c r="G38" s="12"/>
      <c r="H38" s="11">
        <v>0.3</v>
      </c>
      <c r="I38" s="13">
        <f t="shared" si="0"/>
        <v>1.6859999999999999</v>
      </c>
      <c r="J38" s="12"/>
      <c r="K38" s="12"/>
    </row>
    <row r="39" spans="1:11" ht="21.95" customHeight="1">
      <c r="A39" s="3">
        <v>34</v>
      </c>
      <c r="B39" s="4" t="s">
        <v>44</v>
      </c>
      <c r="C39" s="5" t="s">
        <v>58</v>
      </c>
      <c r="D39" s="11">
        <v>0.4</v>
      </c>
      <c r="E39" s="3" t="s">
        <v>15</v>
      </c>
      <c r="F39" s="12"/>
      <c r="G39" s="12"/>
      <c r="H39" s="11">
        <v>0.4</v>
      </c>
      <c r="I39" s="13">
        <f t="shared" si="0"/>
        <v>2.2480000000000002</v>
      </c>
      <c r="J39" s="12"/>
      <c r="K39" s="12"/>
    </row>
    <row r="40" spans="1:11" ht="21.95" customHeight="1">
      <c r="A40" s="3">
        <v>35</v>
      </c>
      <c r="B40" s="4" t="s">
        <v>44</v>
      </c>
      <c r="C40" s="5" t="s">
        <v>59</v>
      </c>
      <c r="D40" s="11">
        <v>0.2</v>
      </c>
      <c r="E40" s="3" t="s">
        <v>15</v>
      </c>
      <c r="F40" s="12"/>
      <c r="G40" s="12"/>
      <c r="H40" s="11">
        <v>0.2</v>
      </c>
      <c r="I40" s="13">
        <f t="shared" si="0"/>
        <v>1.1240000000000001</v>
      </c>
      <c r="J40" s="12"/>
      <c r="K40" s="12"/>
    </row>
    <row r="41" spans="1:11" ht="21.95" customHeight="1">
      <c r="A41" s="3">
        <v>36</v>
      </c>
      <c r="B41" s="4" t="s">
        <v>44</v>
      </c>
      <c r="C41" s="9" t="s">
        <v>60</v>
      </c>
      <c r="D41" s="11">
        <v>1</v>
      </c>
      <c r="E41" s="3" t="s">
        <v>15</v>
      </c>
      <c r="F41" s="12"/>
      <c r="G41" s="12"/>
      <c r="H41" s="11">
        <v>1</v>
      </c>
      <c r="I41" s="13">
        <f t="shared" si="0"/>
        <v>5.62</v>
      </c>
      <c r="J41" s="12"/>
      <c r="K41" s="12"/>
    </row>
    <row r="42" spans="1:11" ht="21.95" customHeight="1">
      <c r="A42" s="3">
        <v>37</v>
      </c>
      <c r="B42" s="4" t="s">
        <v>44</v>
      </c>
      <c r="C42" s="4" t="s">
        <v>61</v>
      </c>
      <c r="D42" s="11">
        <v>0.7</v>
      </c>
      <c r="E42" s="3" t="s">
        <v>15</v>
      </c>
      <c r="F42" s="12"/>
      <c r="G42" s="12"/>
      <c r="H42" s="11">
        <v>0.7</v>
      </c>
      <c r="I42" s="13">
        <f t="shared" si="0"/>
        <v>3.9339999999999997</v>
      </c>
      <c r="J42" s="12"/>
      <c r="K42" s="12"/>
    </row>
    <row r="43" spans="1:11" ht="21.95" customHeight="1">
      <c r="A43" s="3">
        <v>38</v>
      </c>
      <c r="B43" s="4" t="s">
        <v>44</v>
      </c>
      <c r="C43" s="4" t="s">
        <v>62</v>
      </c>
      <c r="D43" s="11">
        <v>1</v>
      </c>
      <c r="E43" s="3" t="s">
        <v>15</v>
      </c>
      <c r="F43" s="12"/>
      <c r="G43" s="12"/>
      <c r="H43" s="11">
        <v>1</v>
      </c>
      <c r="I43" s="13">
        <f t="shared" si="0"/>
        <v>5.62</v>
      </c>
      <c r="J43" s="12"/>
      <c r="K43" s="12"/>
    </row>
    <row r="44" spans="1:11" ht="21.95" customHeight="1">
      <c r="A44" s="3">
        <v>39</v>
      </c>
      <c r="B44" s="4" t="s">
        <v>44</v>
      </c>
      <c r="C44" s="4" t="s">
        <v>63</v>
      </c>
      <c r="D44" s="11">
        <v>0.6</v>
      </c>
      <c r="E44" s="3" t="s">
        <v>15</v>
      </c>
      <c r="F44" s="12"/>
      <c r="G44" s="12"/>
      <c r="H44" s="11">
        <v>0.6</v>
      </c>
      <c r="I44" s="13">
        <f t="shared" si="0"/>
        <v>3.3719999999999999</v>
      </c>
      <c r="J44" s="12"/>
      <c r="K44" s="12"/>
    </row>
    <row r="45" spans="1:11" ht="21.95" customHeight="1">
      <c r="A45" s="3">
        <v>40</v>
      </c>
      <c r="B45" s="4" t="s">
        <v>44</v>
      </c>
      <c r="C45" s="4" t="s">
        <v>64</v>
      </c>
      <c r="D45" s="11">
        <v>0.6</v>
      </c>
      <c r="E45" s="3" t="s">
        <v>15</v>
      </c>
      <c r="F45" s="12"/>
      <c r="G45" s="12"/>
      <c r="H45" s="11">
        <v>0.6</v>
      </c>
      <c r="I45" s="13">
        <f t="shared" si="0"/>
        <v>3.3719999999999999</v>
      </c>
      <c r="J45" s="12"/>
      <c r="K45" s="12"/>
    </row>
    <row r="46" spans="1:11" ht="21.95" customHeight="1">
      <c r="A46" s="3">
        <v>41</v>
      </c>
      <c r="B46" s="4" t="s">
        <v>44</v>
      </c>
      <c r="C46" s="4" t="s">
        <v>65</v>
      </c>
      <c r="D46" s="11">
        <v>1</v>
      </c>
      <c r="E46" s="3" t="s">
        <v>15</v>
      </c>
      <c r="F46" s="12"/>
      <c r="G46" s="12"/>
      <c r="H46" s="11">
        <v>1</v>
      </c>
      <c r="I46" s="13">
        <f t="shared" si="0"/>
        <v>5.62</v>
      </c>
      <c r="J46" s="12"/>
      <c r="K46" s="12"/>
    </row>
    <row r="47" spans="1:11" ht="21.95" customHeight="1">
      <c r="A47" s="3">
        <v>42</v>
      </c>
      <c r="B47" s="4" t="s">
        <v>44</v>
      </c>
      <c r="C47" s="4" t="s">
        <v>66</v>
      </c>
      <c r="D47" s="11">
        <v>0.5</v>
      </c>
      <c r="E47" s="3" t="s">
        <v>15</v>
      </c>
      <c r="F47" s="12"/>
      <c r="G47" s="12"/>
      <c r="H47" s="11">
        <v>0.5</v>
      </c>
      <c r="I47" s="13">
        <f t="shared" si="0"/>
        <v>2.81</v>
      </c>
      <c r="J47" s="12"/>
      <c r="K47" s="12"/>
    </row>
    <row r="48" spans="1:11" ht="21.95" customHeight="1">
      <c r="A48" s="3">
        <v>43</v>
      </c>
      <c r="B48" s="4" t="s">
        <v>44</v>
      </c>
      <c r="C48" s="4" t="s">
        <v>67</v>
      </c>
      <c r="D48" s="11">
        <v>0.5</v>
      </c>
      <c r="E48" s="3" t="s">
        <v>15</v>
      </c>
      <c r="F48" s="12"/>
      <c r="G48" s="12"/>
      <c r="H48" s="11">
        <v>0.5</v>
      </c>
      <c r="I48" s="13">
        <f t="shared" si="0"/>
        <v>2.81</v>
      </c>
      <c r="J48" s="12"/>
      <c r="K48" s="12"/>
    </row>
    <row r="49" spans="1:11" ht="21.95" customHeight="1">
      <c r="A49" s="3">
        <v>44</v>
      </c>
      <c r="B49" s="4" t="s">
        <v>44</v>
      </c>
      <c r="C49" s="4" t="s">
        <v>68</v>
      </c>
      <c r="D49" s="11">
        <v>0.8</v>
      </c>
      <c r="E49" s="3" t="s">
        <v>16</v>
      </c>
      <c r="F49" s="12"/>
      <c r="G49" s="12"/>
      <c r="H49" s="11">
        <v>0.8</v>
      </c>
      <c r="I49" s="13">
        <f t="shared" si="0"/>
        <v>4.4960000000000004</v>
      </c>
      <c r="J49" s="12"/>
      <c r="K49" s="12"/>
    </row>
    <row r="50" spans="1:11" ht="21.95" customHeight="1">
      <c r="A50" s="3">
        <v>45</v>
      </c>
      <c r="B50" s="4" t="s">
        <v>44</v>
      </c>
      <c r="C50" s="4" t="s">
        <v>69</v>
      </c>
      <c r="D50" s="11">
        <v>0.2</v>
      </c>
      <c r="E50" s="3" t="s">
        <v>15</v>
      </c>
      <c r="F50" s="12"/>
      <c r="G50" s="12"/>
      <c r="H50" s="11">
        <v>0.2</v>
      </c>
      <c r="I50" s="13">
        <f t="shared" si="0"/>
        <v>1.1240000000000001</v>
      </c>
      <c r="J50" s="12"/>
      <c r="K50" s="12"/>
    </row>
    <row r="51" spans="1:11" ht="21.95" customHeight="1">
      <c r="A51" s="3">
        <v>46</v>
      </c>
      <c r="B51" s="4" t="s">
        <v>44</v>
      </c>
      <c r="C51" s="4" t="s">
        <v>70</v>
      </c>
      <c r="D51" s="11">
        <v>0.5</v>
      </c>
      <c r="E51" s="3" t="s">
        <v>15</v>
      </c>
      <c r="F51" s="12"/>
      <c r="G51" s="12"/>
      <c r="H51" s="11">
        <v>0.5</v>
      </c>
      <c r="I51" s="13">
        <f t="shared" ref="I51:I82" si="1">H51*5.62</f>
        <v>2.81</v>
      </c>
      <c r="J51" s="12"/>
      <c r="K51" s="12"/>
    </row>
    <row r="52" spans="1:11" ht="21.95" customHeight="1">
      <c r="A52" s="3">
        <v>47</v>
      </c>
      <c r="B52" s="4" t="s">
        <v>44</v>
      </c>
      <c r="C52" s="5" t="s">
        <v>71</v>
      </c>
      <c r="D52" s="11">
        <v>0.6</v>
      </c>
      <c r="E52" s="3" t="s">
        <v>15</v>
      </c>
      <c r="F52" s="12"/>
      <c r="G52" s="12"/>
      <c r="H52" s="11">
        <v>0.6</v>
      </c>
      <c r="I52" s="13">
        <f t="shared" si="1"/>
        <v>3.3719999999999999</v>
      </c>
      <c r="J52" s="12"/>
      <c r="K52" s="12"/>
    </row>
    <row r="53" spans="1:11" ht="21.95" customHeight="1">
      <c r="A53" s="3">
        <v>48</v>
      </c>
      <c r="B53" s="4" t="s">
        <v>44</v>
      </c>
      <c r="C53" s="5" t="s">
        <v>72</v>
      </c>
      <c r="D53" s="11">
        <v>1</v>
      </c>
      <c r="E53" s="3" t="s">
        <v>15</v>
      </c>
      <c r="F53" s="12"/>
      <c r="G53" s="12"/>
      <c r="H53" s="11">
        <v>1</v>
      </c>
      <c r="I53" s="13">
        <f t="shared" si="1"/>
        <v>5.62</v>
      </c>
      <c r="J53" s="12"/>
      <c r="K53" s="12"/>
    </row>
    <row r="54" spans="1:11" ht="21.95" customHeight="1">
      <c r="A54" s="3">
        <v>49</v>
      </c>
      <c r="B54" s="4" t="s">
        <v>44</v>
      </c>
      <c r="C54" s="4" t="s">
        <v>73</v>
      </c>
      <c r="D54" s="11">
        <v>0.5</v>
      </c>
      <c r="E54" s="3" t="s">
        <v>15</v>
      </c>
      <c r="F54" s="12"/>
      <c r="G54" s="12"/>
      <c r="H54" s="11">
        <v>0.5</v>
      </c>
      <c r="I54" s="13">
        <f t="shared" si="1"/>
        <v>2.81</v>
      </c>
      <c r="J54" s="12"/>
      <c r="K54" s="12"/>
    </row>
    <row r="55" spans="1:11" ht="21.95" customHeight="1">
      <c r="A55" s="3">
        <v>50</v>
      </c>
      <c r="B55" s="4" t="s">
        <v>44</v>
      </c>
      <c r="C55" s="4" t="s">
        <v>74</v>
      </c>
      <c r="D55" s="11">
        <v>0.4</v>
      </c>
      <c r="E55" s="3" t="s">
        <v>15</v>
      </c>
      <c r="F55" s="12"/>
      <c r="G55" s="12"/>
      <c r="H55" s="11">
        <v>0.4</v>
      </c>
      <c r="I55" s="13">
        <f t="shared" si="1"/>
        <v>2.2480000000000002</v>
      </c>
      <c r="J55" s="12"/>
      <c r="K55" s="12"/>
    </row>
    <row r="56" spans="1:11" ht="21.95" customHeight="1">
      <c r="A56" s="3">
        <v>51</v>
      </c>
      <c r="B56" s="4" t="s">
        <v>44</v>
      </c>
      <c r="C56" s="4" t="s">
        <v>75</v>
      </c>
      <c r="D56" s="11">
        <v>0.5</v>
      </c>
      <c r="E56" s="3" t="s">
        <v>15</v>
      </c>
      <c r="F56" s="12"/>
      <c r="G56" s="12"/>
      <c r="H56" s="11">
        <v>0.5</v>
      </c>
      <c r="I56" s="13">
        <f t="shared" si="1"/>
        <v>2.81</v>
      </c>
      <c r="J56" s="12"/>
      <c r="K56" s="12"/>
    </row>
    <row r="57" spans="1:11" ht="21.95" customHeight="1">
      <c r="A57" s="3">
        <v>52</v>
      </c>
      <c r="B57" s="4" t="s">
        <v>44</v>
      </c>
      <c r="C57" s="4" t="s">
        <v>76</v>
      </c>
      <c r="D57" s="11">
        <v>0.7</v>
      </c>
      <c r="E57" s="3" t="s">
        <v>15</v>
      </c>
      <c r="F57" s="12"/>
      <c r="G57" s="12"/>
      <c r="H57" s="11">
        <v>0.7</v>
      </c>
      <c r="I57" s="13">
        <f t="shared" si="1"/>
        <v>3.9339999999999997</v>
      </c>
      <c r="J57" s="12"/>
      <c r="K57" s="12"/>
    </row>
    <row r="58" spans="1:11" ht="21.95" customHeight="1">
      <c r="A58" s="3">
        <v>53</v>
      </c>
      <c r="B58" s="4" t="s">
        <v>44</v>
      </c>
      <c r="C58" s="4" t="s">
        <v>77</v>
      </c>
      <c r="D58" s="11">
        <v>0.5</v>
      </c>
      <c r="E58" s="3" t="s">
        <v>15</v>
      </c>
      <c r="F58" s="12"/>
      <c r="G58" s="12"/>
      <c r="H58" s="11">
        <v>0.5</v>
      </c>
      <c r="I58" s="13">
        <f t="shared" si="1"/>
        <v>2.81</v>
      </c>
      <c r="J58" s="12"/>
      <c r="K58" s="12"/>
    </row>
    <row r="59" spans="1:11" ht="21.95" customHeight="1">
      <c r="A59" s="3">
        <v>54</v>
      </c>
      <c r="B59" s="4" t="s">
        <v>44</v>
      </c>
      <c r="C59" s="4" t="s">
        <v>78</v>
      </c>
      <c r="D59" s="11">
        <v>1</v>
      </c>
      <c r="E59" s="3" t="s">
        <v>15</v>
      </c>
      <c r="F59" s="12"/>
      <c r="G59" s="12"/>
      <c r="H59" s="11">
        <v>1</v>
      </c>
      <c r="I59" s="13">
        <f t="shared" si="1"/>
        <v>5.62</v>
      </c>
      <c r="J59" s="12"/>
      <c r="K59" s="12"/>
    </row>
    <row r="60" spans="1:11" ht="21.95" customHeight="1">
      <c r="A60" s="3">
        <v>55</v>
      </c>
      <c r="B60" s="4" t="s">
        <v>44</v>
      </c>
      <c r="C60" s="4" t="s">
        <v>79</v>
      </c>
      <c r="D60" s="11">
        <v>0.7</v>
      </c>
      <c r="E60" s="3" t="s">
        <v>15</v>
      </c>
      <c r="F60" s="12"/>
      <c r="G60" s="12"/>
      <c r="H60" s="11">
        <v>0.7</v>
      </c>
      <c r="I60" s="13">
        <f t="shared" si="1"/>
        <v>3.9339999999999997</v>
      </c>
      <c r="J60" s="12"/>
      <c r="K60" s="12"/>
    </row>
    <row r="61" spans="1:11" ht="21.95" customHeight="1">
      <c r="A61" s="3">
        <v>56</v>
      </c>
      <c r="B61" s="4" t="s">
        <v>44</v>
      </c>
      <c r="C61" s="4" t="s">
        <v>80</v>
      </c>
      <c r="D61" s="11">
        <v>0.6</v>
      </c>
      <c r="E61" s="3" t="s">
        <v>15</v>
      </c>
      <c r="F61" s="12"/>
      <c r="G61" s="12"/>
      <c r="H61" s="11">
        <v>0.6</v>
      </c>
      <c r="I61" s="13">
        <f t="shared" si="1"/>
        <v>3.3719999999999999</v>
      </c>
      <c r="J61" s="12"/>
      <c r="K61" s="12"/>
    </row>
    <row r="62" spans="1:11" ht="21.95" customHeight="1">
      <c r="A62" s="3">
        <v>57</v>
      </c>
      <c r="B62" s="4" t="s">
        <v>44</v>
      </c>
      <c r="C62" s="4" t="s">
        <v>81</v>
      </c>
      <c r="D62" s="11">
        <v>0.5</v>
      </c>
      <c r="E62" s="3" t="s">
        <v>15</v>
      </c>
      <c r="F62" s="12"/>
      <c r="G62" s="12"/>
      <c r="H62" s="11">
        <v>0.5</v>
      </c>
      <c r="I62" s="13">
        <f t="shared" si="1"/>
        <v>2.81</v>
      </c>
      <c r="J62" s="12"/>
      <c r="K62" s="12"/>
    </row>
    <row r="63" spans="1:11" ht="21.95" customHeight="1">
      <c r="A63" s="3">
        <v>58</v>
      </c>
      <c r="B63" s="4" t="s">
        <v>44</v>
      </c>
      <c r="C63" s="4" t="s">
        <v>82</v>
      </c>
      <c r="D63" s="11">
        <v>0.6</v>
      </c>
      <c r="E63" s="3" t="s">
        <v>15</v>
      </c>
      <c r="F63" s="12"/>
      <c r="G63" s="12"/>
      <c r="H63" s="11">
        <v>0.6</v>
      </c>
      <c r="I63" s="13">
        <f t="shared" si="1"/>
        <v>3.3719999999999999</v>
      </c>
      <c r="J63" s="12"/>
      <c r="K63" s="12"/>
    </row>
    <row r="64" spans="1:11" ht="21.95" customHeight="1">
      <c r="A64" s="3">
        <v>59</v>
      </c>
      <c r="B64" s="4" t="s">
        <v>44</v>
      </c>
      <c r="C64" s="4" t="s">
        <v>83</v>
      </c>
      <c r="D64" s="11">
        <v>0.7</v>
      </c>
      <c r="E64" s="3" t="s">
        <v>15</v>
      </c>
      <c r="F64" s="12"/>
      <c r="G64" s="12"/>
      <c r="H64" s="11">
        <v>0.7</v>
      </c>
      <c r="I64" s="13">
        <f t="shared" si="1"/>
        <v>3.9339999999999997</v>
      </c>
      <c r="J64" s="12"/>
      <c r="K64" s="12"/>
    </row>
    <row r="65" spans="1:11" ht="21.95" customHeight="1">
      <c r="A65" s="3">
        <v>60</v>
      </c>
      <c r="B65" s="4" t="s">
        <v>44</v>
      </c>
      <c r="C65" s="4" t="s">
        <v>84</v>
      </c>
      <c r="D65" s="11">
        <v>0.7</v>
      </c>
      <c r="E65" s="3" t="s">
        <v>16</v>
      </c>
      <c r="F65" s="12"/>
      <c r="G65" s="12"/>
      <c r="H65" s="11">
        <v>0.7</v>
      </c>
      <c r="I65" s="13">
        <f t="shared" si="1"/>
        <v>3.9339999999999997</v>
      </c>
      <c r="J65" s="12"/>
      <c r="K65" s="12"/>
    </row>
    <row r="66" spans="1:11" ht="21.95" customHeight="1">
      <c r="A66" s="3">
        <v>61</v>
      </c>
      <c r="B66" s="4" t="s">
        <v>44</v>
      </c>
      <c r="C66" s="4" t="s">
        <v>85</v>
      </c>
      <c r="D66" s="11">
        <v>0.8</v>
      </c>
      <c r="E66" s="3" t="s">
        <v>15</v>
      </c>
      <c r="F66" s="12"/>
      <c r="G66" s="12"/>
      <c r="H66" s="11">
        <v>0.8</v>
      </c>
      <c r="I66" s="13">
        <f t="shared" si="1"/>
        <v>4.4960000000000004</v>
      </c>
      <c r="J66" s="12"/>
      <c r="K66" s="12"/>
    </row>
    <row r="67" spans="1:11" ht="21.95" customHeight="1">
      <c r="A67" s="3">
        <v>62</v>
      </c>
      <c r="B67" s="4" t="s">
        <v>44</v>
      </c>
      <c r="C67" s="4" t="s">
        <v>86</v>
      </c>
      <c r="D67" s="11">
        <v>0.7</v>
      </c>
      <c r="E67" s="3" t="s">
        <v>15</v>
      </c>
      <c r="F67" s="12"/>
      <c r="G67" s="12"/>
      <c r="H67" s="11">
        <v>0.7</v>
      </c>
      <c r="I67" s="13">
        <f t="shared" si="1"/>
        <v>3.9339999999999997</v>
      </c>
      <c r="J67" s="12"/>
      <c r="K67" s="12"/>
    </row>
    <row r="68" spans="1:11" ht="21.95" customHeight="1">
      <c r="A68" s="3">
        <v>63</v>
      </c>
      <c r="B68" s="4" t="s">
        <v>44</v>
      </c>
      <c r="C68" s="4" t="s">
        <v>87</v>
      </c>
      <c r="D68" s="11">
        <v>0.5</v>
      </c>
      <c r="E68" s="3" t="s">
        <v>15</v>
      </c>
      <c r="F68" s="12"/>
      <c r="G68" s="12"/>
      <c r="H68" s="11">
        <v>0.5</v>
      </c>
      <c r="I68" s="13">
        <f t="shared" si="1"/>
        <v>2.81</v>
      </c>
      <c r="J68" s="12"/>
      <c r="K68" s="12"/>
    </row>
    <row r="69" spans="1:11" ht="21.95" customHeight="1">
      <c r="A69" s="3">
        <v>64</v>
      </c>
      <c r="B69" s="4" t="s">
        <v>44</v>
      </c>
      <c r="C69" s="4" t="s">
        <v>88</v>
      </c>
      <c r="D69" s="11">
        <v>0.5</v>
      </c>
      <c r="E69" s="3" t="s">
        <v>15</v>
      </c>
      <c r="F69" s="12"/>
      <c r="G69" s="12"/>
      <c r="H69" s="11">
        <v>0.5</v>
      </c>
      <c r="I69" s="13">
        <f t="shared" si="1"/>
        <v>2.81</v>
      </c>
      <c r="J69" s="12"/>
      <c r="K69" s="12"/>
    </row>
    <row r="70" spans="1:11" ht="21.95" customHeight="1">
      <c r="A70" s="3">
        <v>65</v>
      </c>
      <c r="B70" s="4" t="s">
        <v>44</v>
      </c>
      <c r="C70" s="4" t="s">
        <v>89</v>
      </c>
      <c r="D70" s="11">
        <v>1</v>
      </c>
      <c r="E70" s="3" t="s">
        <v>16</v>
      </c>
      <c r="F70" s="12"/>
      <c r="G70" s="12"/>
      <c r="H70" s="11">
        <v>1</v>
      </c>
      <c r="I70" s="13">
        <f t="shared" si="1"/>
        <v>5.62</v>
      </c>
      <c r="J70" s="12"/>
      <c r="K70" s="12"/>
    </row>
    <row r="71" spans="1:11" ht="21.95" customHeight="1">
      <c r="A71" s="3">
        <v>66</v>
      </c>
      <c r="B71" s="4" t="s">
        <v>44</v>
      </c>
      <c r="C71" s="4" t="s">
        <v>90</v>
      </c>
      <c r="D71" s="11">
        <v>0.5</v>
      </c>
      <c r="E71" s="3" t="s">
        <v>15</v>
      </c>
      <c r="F71" s="12"/>
      <c r="G71" s="12"/>
      <c r="H71" s="11">
        <v>0.5</v>
      </c>
      <c r="I71" s="13">
        <f t="shared" si="1"/>
        <v>2.81</v>
      </c>
      <c r="J71" s="12"/>
      <c r="K71" s="12"/>
    </row>
    <row r="72" spans="1:11" ht="21.95" customHeight="1">
      <c r="A72" s="3">
        <v>67</v>
      </c>
      <c r="B72" s="4" t="s">
        <v>44</v>
      </c>
      <c r="C72" s="4" t="s">
        <v>91</v>
      </c>
      <c r="D72" s="11">
        <v>0.6</v>
      </c>
      <c r="E72" s="3" t="s">
        <v>15</v>
      </c>
      <c r="F72" s="12"/>
      <c r="G72" s="12"/>
      <c r="H72" s="11">
        <v>0.6</v>
      </c>
      <c r="I72" s="13">
        <f t="shared" si="1"/>
        <v>3.3719999999999999</v>
      </c>
      <c r="J72" s="12"/>
      <c r="K72" s="12"/>
    </row>
    <row r="73" spans="1:11" ht="21.95" customHeight="1">
      <c r="A73" s="3">
        <v>68</v>
      </c>
      <c r="B73" s="4" t="s">
        <v>44</v>
      </c>
      <c r="C73" s="4" t="s">
        <v>92</v>
      </c>
      <c r="D73" s="11">
        <v>1</v>
      </c>
      <c r="E73" s="3" t="s">
        <v>15</v>
      </c>
      <c r="F73" s="12"/>
      <c r="G73" s="12"/>
      <c r="H73" s="11">
        <v>1</v>
      </c>
      <c r="I73" s="13">
        <f t="shared" si="1"/>
        <v>5.62</v>
      </c>
      <c r="J73" s="12"/>
      <c r="K73" s="12"/>
    </row>
    <row r="74" spans="1:11" ht="21.95" customHeight="1">
      <c r="A74" s="3">
        <v>69</v>
      </c>
      <c r="B74" s="4" t="s">
        <v>44</v>
      </c>
      <c r="C74" s="4" t="s">
        <v>93</v>
      </c>
      <c r="D74" s="11">
        <v>0.5</v>
      </c>
      <c r="E74" s="3" t="s">
        <v>15</v>
      </c>
      <c r="F74" s="12"/>
      <c r="G74" s="12"/>
      <c r="H74" s="11">
        <v>0.5</v>
      </c>
      <c r="I74" s="13">
        <f t="shared" si="1"/>
        <v>2.81</v>
      </c>
      <c r="J74" s="12"/>
      <c r="K74" s="12"/>
    </row>
    <row r="75" spans="1:11" ht="21.95" customHeight="1">
      <c r="A75" s="3">
        <v>70</v>
      </c>
      <c r="B75" s="6" t="s">
        <v>94</v>
      </c>
      <c r="C75" s="6" t="s">
        <v>95</v>
      </c>
      <c r="D75" s="11">
        <v>163.5</v>
      </c>
      <c r="E75" s="3" t="s">
        <v>22</v>
      </c>
      <c r="F75" s="12"/>
      <c r="G75" s="12"/>
      <c r="H75" s="11">
        <v>163.5</v>
      </c>
      <c r="I75" s="13">
        <f t="shared" si="1"/>
        <v>918.87</v>
      </c>
      <c r="J75" s="12"/>
      <c r="K75" s="12"/>
    </row>
    <row r="76" spans="1:11" ht="21.95" customHeight="1">
      <c r="A76" s="3">
        <v>71</v>
      </c>
      <c r="B76" s="6" t="s">
        <v>94</v>
      </c>
      <c r="C76" s="6" t="s">
        <v>96</v>
      </c>
      <c r="D76" s="11">
        <v>5</v>
      </c>
      <c r="E76" s="3" t="s">
        <v>16</v>
      </c>
      <c r="F76" s="12"/>
      <c r="G76" s="12"/>
      <c r="H76" s="11">
        <v>5</v>
      </c>
      <c r="I76" s="13">
        <f t="shared" si="1"/>
        <v>28.1</v>
      </c>
      <c r="J76" s="12"/>
      <c r="K76" s="12"/>
    </row>
    <row r="77" spans="1:11" ht="21.95" customHeight="1">
      <c r="A77" s="3">
        <v>72</v>
      </c>
      <c r="B77" s="4" t="s">
        <v>97</v>
      </c>
      <c r="C77" s="6" t="s">
        <v>98</v>
      </c>
      <c r="D77" s="11">
        <v>65</v>
      </c>
      <c r="E77" s="3" t="s">
        <v>15</v>
      </c>
      <c r="F77" s="12"/>
      <c r="G77" s="12"/>
      <c r="H77" s="11">
        <v>65</v>
      </c>
      <c r="I77" s="13">
        <f t="shared" si="1"/>
        <v>365.3</v>
      </c>
      <c r="J77" s="12"/>
      <c r="K77" s="12"/>
    </row>
    <row r="78" spans="1:11" ht="21.95" customHeight="1">
      <c r="A78" s="3">
        <v>73</v>
      </c>
      <c r="B78" s="4" t="s">
        <v>97</v>
      </c>
      <c r="C78" s="6" t="s">
        <v>99</v>
      </c>
      <c r="D78" s="11">
        <v>70</v>
      </c>
      <c r="E78" s="3" t="s">
        <v>15</v>
      </c>
      <c r="F78" s="12"/>
      <c r="G78" s="12"/>
      <c r="H78" s="11">
        <v>70</v>
      </c>
      <c r="I78" s="13">
        <f t="shared" si="1"/>
        <v>393.40000000000003</v>
      </c>
      <c r="J78" s="12"/>
      <c r="K78" s="12"/>
    </row>
    <row r="79" spans="1:11" ht="21.95" customHeight="1">
      <c r="A79" s="3">
        <v>74</v>
      </c>
      <c r="B79" s="6" t="s">
        <v>100</v>
      </c>
      <c r="C79" s="6" t="s">
        <v>101</v>
      </c>
      <c r="D79" s="11">
        <v>5.4</v>
      </c>
      <c r="E79" s="3" t="s">
        <v>15</v>
      </c>
      <c r="F79" s="12"/>
      <c r="G79" s="12"/>
      <c r="H79" s="11">
        <v>5.4</v>
      </c>
      <c r="I79" s="13">
        <f t="shared" si="1"/>
        <v>30.348000000000003</v>
      </c>
      <c r="J79" s="12"/>
      <c r="K79" s="12"/>
    </row>
    <row r="80" spans="1:11" ht="21.95" customHeight="1">
      <c r="A80" s="3">
        <v>75</v>
      </c>
      <c r="B80" s="6" t="s">
        <v>102</v>
      </c>
      <c r="C80" s="6" t="s">
        <v>103</v>
      </c>
      <c r="D80" s="11">
        <v>17</v>
      </c>
      <c r="E80" s="3" t="s">
        <v>104</v>
      </c>
      <c r="F80" s="12"/>
      <c r="G80" s="12"/>
      <c r="H80" s="11">
        <v>17</v>
      </c>
      <c r="I80" s="13">
        <f t="shared" si="1"/>
        <v>95.54</v>
      </c>
      <c r="J80" s="12"/>
      <c r="K80" s="12"/>
    </row>
    <row r="81" spans="1:11" ht="21.95" customHeight="1">
      <c r="A81" s="3">
        <v>76</v>
      </c>
      <c r="B81" s="4" t="s">
        <v>105</v>
      </c>
      <c r="C81" s="14" t="s">
        <v>106</v>
      </c>
      <c r="D81" s="11">
        <v>1.9</v>
      </c>
      <c r="E81" s="3" t="s">
        <v>15</v>
      </c>
      <c r="F81" s="12"/>
      <c r="G81" s="12"/>
      <c r="H81" s="11">
        <v>1.9</v>
      </c>
      <c r="I81" s="13">
        <f t="shared" si="1"/>
        <v>10.677999999999999</v>
      </c>
      <c r="J81" s="12"/>
      <c r="K81" s="12"/>
    </row>
    <row r="82" spans="1:11" ht="21.95" customHeight="1">
      <c r="A82" s="3">
        <v>77</v>
      </c>
      <c r="B82" s="4" t="s">
        <v>105</v>
      </c>
      <c r="C82" s="14" t="s">
        <v>107</v>
      </c>
      <c r="D82" s="11">
        <v>2.4</v>
      </c>
      <c r="E82" s="3" t="s">
        <v>15</v>
      </c>
      <c r="F82" s="12"/>
      <c r="G82" s="12"/>
      <c r="H82" s="11">
        <v>2.4</v>
      </c>
      <c r="I82" s="13">
        <f t="shared" si="1"/>
        <v>13.488</v>
      </c>
      <c r="J82" s="12"/>
      <c r="K82" s="12"/>
    </row>
    <row r="83" spans="1:11" ht="21.95" customHeight="1">
      <c r="A83" s="3">
        <v>78</v>
      </c>
      <c r="B83" s="4" t="s">
        <v>105</v>
      </c>
      <c r="C83" s="14" t="s">
        <v>108</v>
      </c>
      <c r="D83" s="11">
        <v>4.0999999999999996</v>
      </c>
      <c r="E83" s="3" t="s">
        <v>16</v>
      </c>
      <c r="F83" s="12"/>
      <c r="G83" s="12"/>
      <c r="H83" s="11">
        <v>4.0999999999999996</v>
      </c>
      <c r="I83" s="13">
        <f t="shared" ref="I83:I114" si="2">H83*5.62</f>
        <v>23.041999999999998</v>
      </c>
      <c r="J83" s="12"/>
      <c r="K83" s="12"/>
    </row>
    <row r="84" spans="1:11" ht="21.95" customHeight="1">
      <c r="A84" s="3">
        <v>79</v>
      </c>
      <c r="B84" s="4" t="s">
        <v>105</v>
      </c>
      <c r="C84" s="14" t="s">
        <v>109</v>
      </c>
      <c r="D84" s="11">
        <v>4.3</v>
      </c>
      <c r="E84" s="3" t="s">
        <v>16</v>
      </c>
      <c r="F84" s="12"/>
      <c r="G84" s="12"/>
      <c r="H84" s="11">
        <v>4.3</v>
      </c>
      <c r="I84" s="13">
        <f t="shared" si="2"/>
        <v>24.166</v>
      </c>
      <c r="J84" s="12"/>
      <c r="K84" s="12"/>
    </row>
    <row r="85" spans="1:11" ht="21.95" customHeight="1">
      <c r="A85" s="3">
        <v>80</v>
      </c>
      <c r="B85" s="4" t="s">
        <v>105</v>
      </c>
      <c r="C85" s="14" t="s">
        <v>110</v>
      </c>
      <c r="D85" s="11">
        <v>16</v>
      </c>
      <c r="E85" s="3" t="s">
        <v>30</v>
      </c>
      <c r="F85" s="12"/>
      <c r="G85" s="12"/>
      <c r="H85" s="11">
        <v>16</v>
      </c>
      <c r="I85" s="13">
        <f t="shared" si="2"/>
        <v>89.92</v>
      </c>
      <c r="J85" s="12"/>
      <c r="K85" s="12"/>
    </row>
    <row r="86" spans="1:11" ht="21.95" customHeight="1">
      <c r="A86" s="3">
        <v>81</v>
      </c>
      <c r="B86" s="4" t="s">
        <v>105</v>
      </c>
      <c r="C86" s="14" t="s">
        <v>111</v>
      </c>
      <c r="D86" s="11">
        <v>7.8</v>
      </c>
      <c r="E86" s="3" t="s">
        <v>16</v>
      </c>
      <c r="F86" s="12"/>
      <c r="G86" s="12"/>
      <c r="H86" s="11">
        <v>7.8</v>
      </c>
      <c r="I86" s="13">
        <f t="shared" si="2"/>
        <v>43.835999999999999</v>
      </c>
      <c r="J86" s="12"/>
      <c r="K86" s="12"/>
    </row>
    <row r="87" spans="1:11" ht="21.95" customHeight="1">
      <c r="A87" s="3">
        <v>82</v>
      </c>
      <c r="B87" s="4" t="s">
        <v>105</v>
      </c>
      <c r="C87" s="14" t="s">
        <v>112</v>
      </c>
      <c r="D87" s="11">
        <v>2.9</v>
      </c>
      <c r="E87" s="3" t="s">
        <v>16</v>
      </c>
      <c r="F87" s="12"/>
      <c r="G87" s="12"/>
      <c r="H87" s="11">
        <v>2.9</v>
      </c>
      <c r="I87" s="13">
        <f t="shared" si="2"/>
        <v>16.297999999999998</v>
      </c>
      <c r="J87" s="12"/>
      <c r="K87" s="12"/>
    </row>
    <row r="88" spans="1:11" ht="21.95" customHeight="1">
      <c r="A88" s="3">
        <v>83</v>
      </c>
      <c r="B88" s="4" t="s">
        <v>105</v>
      </c>
      <c r="C88" s="14" t="s">
        <v>113</v>
      </c>
      <c r="D88" s="11">
        <v>8.1999999999999993</v>
      </c>
      <c r="E88" s="3" t="s">
        <v>16</v>
      </c>
      <c r="F88" s="12"/>
      <c r="G88" s="12"/>
      <c r="H88" s="11">
        <v>8.1999999999999993</v>
      </c>
      <c r="I88" s="13">
        <f t="shared" si="2"/>
        <v>46.083999999999996</v>
      </c>
      <c r="J88" s="12"/>
      <c r="K88" s="12"/>
    </row>
    <row r="89" spans="1:11" ht="21.95" customHeight="1">
      <c r="A89" s="3">
        <v>84</v>
      </c>
      <c r="B89" s="4" t="s">
        <v>105</v>
      </c>
      <c r="C89" s="14" t="s">
        <v>114</v>
      </c>
      <c r="D89" s="11">
        <v>3</v>
      </c>
      <c r="E89" s="3" t="s">
        <v>16</v>
      </c>
      <c r="F89" s="12"/>
      <c r="G89" s="12"/>
      <c r="H89" s="11">
        <v>3</v>
      </c>
      <c r="I89" s="13">
        <f t="shared" si="2"/>
        <v>16.86</v>
      </c>
      <c r="J89" s="12"/>
      <c r="K89" s="12"/>
    </row>
    <row r="90" spans="1:11" ht="21.95" customHeight="1">
      <c r="A90" s="3">
        <v>85</v>
      </c>
      <c r="B90" s="4" t="s">
        <v>105</v>
      </c>
      <c r="C90" s="14" t="s">
        <v>115</v>
      </c>
      <c r="D90" s="11">
        <v>2.2999999999999998</v>
      </c>
      <c r="E90" s="3" t="s">
        <v>16</v>
      </c>
      <c r="F90" s="12"/>
      <c r="G90" s="12"/>
      <c r="H90" s="11">
        <v>2.2999999999999998</v>
      </c>
      <c r="I90" s="13">
        <f t="shared" si="2"/>
        <v>12.925999999999998</v>
      </c>
      <c r="J90" s="12"/>
      <c r="K90" s="12"/>
    </row>
    <row r="91" spans="1:11" ht="21.95" customHeight="1">
      <c r="A91" s="3">
        <v>86</v>
      </c>
      <c r="B91" s="4" t="s">
        <v>105</v>
      </c>
      <c r="C91" s="14" t="s">
        <v>116</v>
      </c>
      <c r="D91" s="11">
        <v>2</v>
      </c>
      <c r="E91" s="3" t="s">
        <v>16</v>
      </c>
      <c r="F91" s="12"/>
      <c r="G91" s="12"/>
      <c r="H91" s="11">
        <v>2</v>
      </c>
      <c r="I91" s="13">
        <f t="shared" si="2"/>
        <v>11.24</v>
      </c>
      <c r="J91" s="12"/>
      <c r="K91" s="12"/>
    </row>
    <row r="92" spans="1:11" ht="21.95" customHeight="1">
      <c r="A92" s="3">
        <v>87</v>
      </c>
      <c r="B92" s="4" t="s">
        <v>105</v>
      </c>
      <c r="C92" s="14" t="s">
        <v>117</v>
      </c>
      <c r="D92" s="11">
        <v>10</v>
      </c>
      <c r="E92" s="3" t="s">
        <v>15</v>
      </c>
      <c r="F92" s="12"/>
      <c r="G92" s="12"/>
      <c r="H92" s="11">
        <v>10</v>
      </c>
      <c r="I92" s="13">
        <f t="shared" si="2"/>
        <v>56.2</v>
      </c>
      <c r="J92" s="12"/>
      <c r="K92" s="12"/>
    </row>
    <row r="93" spans="1:11" ht="21.95" customHeight="1">
      <c r="A93" s="3">
        <v>88</v>
      </c>
      <c r="B93" s="4" t="s">
        <v>105</v>
      </c>
      <c r="C93" s="14" t="s">
        <v>118</v>
      </c>
      <c r="D93" s="11">
        <v>2.2000000000000002</v>
      </c>
      <c r="E93" s="3" t="s">
        <v>15</v>
      </c>
      <c r="F93" s="12"/>
      <c r="G93" s="12"/>
      <c r="H93" s="11">
        <v>2.2000000000000002</v>
      </c>
      <c r="I93" s="13">
        <f t="shared" si="2"/>
        <v>12.364000000000001</v>
      </c>
      <c r="J93" s="12"/>
      <c r="K93" s="12"/>
    </row>
    <row r="94" spans="1:11" ht="21.95" customHeight="1">
      <c r="A94" s="3">
        <v>89</v>
      </c>
      <c r="B94" s="4" t="s">
        <v>105</v>
      </c>
      <c r="C94" s="14" t="s">
        <v>119</v>
      </c>
      <c r="D94" s="11">
        <v>2.1</v>
      </c>
      <c r="E94" s="3" t="s">
        <v>15</v>
      </c>
      <c r="F94" s="12"/>
      <c r="G94" s="12"/>
      <c r="H94" s="11">
        <v>2.1</v>
      </c>
      <c r="I94" s="13">
        <f t="shared" si="2"/>
        <v>11.802000000000001</v>
      </c>
      <c r="J94" s="12"/>
      <c r="K94" s="12"/>
    </row>
    <row r="95" spans="1:11" ht="21.95" customHeight="1">
      <c r="A95" s="3">
        <v>90</v>
      </c>
      <c r="B95" s="4" t="s">
        <v>105</v>
      </c>
      <c r="C95" s="14" t="s">
        <v>120</v>
      </c>
      <c r="D95" s="11">
        <v>3</v>
      </c>
      <c r="E95" s="3" t="s">
        <v>16</v>
      </c>
      <c r="F95" s="12"/>
      <c r="G95" s="12"/>
      <c r="H95" s="11">
        <v>3</v>
      </c>
      <c r="I95" s="13">
        <f t="shared" si="2"/>
        <v>16.86</v>
      </c>
      <c r="J95" s="12"/>
      <c r="K95" s="12"/>
    </row>
    <row r="96" spans="1:11" ht="21.95" customHeight="1">
      <c r="A96" s="3">
        <v>91</v>
      </c>
      <c r="B96" s="4" t="s">
        <v>105</v>
      </c>
      <c r="C96" s="14" t="s">
        <v>121</v>
      </c>
      <c r="D96" s="11">
        <v>2.2000000000000002</v>
      </c>
      <c r="E96" s="3" t="s">
        <v>15</v>
      </c>
      <c r="F96" s="12"/>
      <c r="G96" s="12"/>
      <c r="H96" s="11">
        <v>2.2000000000000002</v>
      </c>
      <c r="I96" s="13">
        <f t="shared" si="2"/>
        <v>12.364000000000001</v>
      </c>
      <c r="J96" s="12"/>
      <c r="K96" s="12"/>
    </row>
    <row r="97" spans="1:11" ht="21.95" customHeight="1">
      <c r="A97" s="3">
        <v>92</v>
      </c>
      <c r="B97" s="4" t="s">
        <v>105</v>
      </c>
      <c r="C97" s="14" t="s">
        <v>122</v>
      </c>
      <c r="D97" s="11">
        <v>2</v>
      </c>
      <c r="E97" s="3" t="s">
        <v>15</v>
      </c>
      <c r="F97" s="12"/>
      <c r="G97" s="12"/>
      <c r="H97" s="11">
        <v>2</v>
      </c>
      <c r="I97" s="13">
        <f t="shared" si="2"/>
        <v>11.24</v>
      </c>
      <c r="J97" s="12"/>
      <c r="K97" s="12"/>
    </row>
    <row r="98" spans="1:11" ht="21.95" customHeight="1">
      <c r="A98" s="3">
        <v>93</v>
      </c>
      <c r="B98" s="4" t="s">
        <v>105</v>
      </c>
      <c r="C98" s="14" t="s">
        <v>123</v>
      </c>
      <c r="D98" s="11">
        <v>4.5999999999999996</v>
      </c>
      <c r="E98" s="3" t="s">
        <v>15</v>
      </c>
      <c r="F98" s="12"/>
      <c r="G98" s="12"/>
      <c r="H98" s="11">
        <v>4.5999999999999996</v>
      </c>
      <c r="I98" s="13">
        <f t="shared" si="2"/>
        <v>25.851999999999997</v>
      </c>
      <c r="J98" s="12"/>
      <c r="K98" s="12"/>
    </row>
    <row r="99" spans="1:11" ht="21.95" customHeight="1">
      <c r="A99" s="3">
        <v>94</v>
      </c>
      <c r="B99" s="4" t="s">
        <v>105</v>
      </c>
      <c r="C99" s="14" t="s">
        <v>124</v>
      </c>
      <c r="D99" s="11">
        <v>1.5</v>
      </c>
      <c r="E99" s="3" t="s">
        <v>15</v>
      </c>
      <c r="F99" s="12"/>
      <c r="G99" s="12"/>
      <c r="H99" s="11">
        <v>1.5</v>
      </c>
      <c r="I99" s="13">
        <f t="shared" si="2"/>
        <v>8.43</v>
      </c>
      <c r="J99" s="12"/>
      <c r="K99" s="12"/>
    </row>
    <row r="100" spans="1:11" ht="21.95" customHeight="1">
      <c r="A100" s="3">
        <v>95</v>
      </c>
      <c r="B100" s="4" t="s">
        <v>105</v>
      </c>
      <c r="C100" s="14" t="s">
        <v>125</v>
      </c>
      <c r="D100" s="11">
        <v>5</v>
      </c>
      <c r="E100" s="3" t="s">
        <v>15</v>
      </c>
      <c r="F100" s="12"/>
      <c r="G100" s="12"/>
      <c r="H100" s="11">
        <v>5</v>
      </c>
      <c r="I100" s="13">
        <f t="shared" si="2"/>
        <v>28.1</v>
      </c>
      <c r="J100" s="12"/>
      <c r="K100" s="12"/>
    </row>
    <row r="101" spans="1:11" ht="21.95" customHeight="1">
      <c r="A101" s="3">
        <v>96</v>
      </c>
      <c r="B101" s="4" t="s">
        <v>105</v>
      </c>
      <c r="C101" s="14" t="s">
        <v>126</v>
      </c>
      <c r="D101" s="11">
        <v>1</v>
      </c>
      <c r="E101" s="3" t="s">
        <v>16</v>
      </c>
      <c r="F101" s="12"/>
      <c r="G101" s="12"/>
      <c r="H101" s="11">
        <v>1</v>
      </c>
      <c r="I101" s="13">
        <f t="shared" si="2"/>
        <v>5.62</v>
      </c>
      <c r="J101" s="12"/>
      <c r="K101" s="12"/>
    </row>
    <row r="102" spans="1:11" ht="21.95" customHeight="1">
      <c r="A102" s="3">
        <v>97</v>
      </c>
      <c r="B102" s="4" t="s">
        <v>105</v>
      </c>
      <c r="C102" s="14" t="s">
        <v>127</v>
      </c>
      <c r="D102" s="11">
        <v>1.6</v>
      </c>
      <c r="E102" s="3" t="s">
        <v>15</v>
      </c>
      <c r="F102" s="12"/>
      <c r="G102" s="12"/>
      <c r="H102" s="11">
        <v>1.6</v>
      </c>
      <c r="I102" s="13">
        <f t="shared" si="2"/>
        <v>8.9920000000000009</v>
      </c>
      <c r="J102" s="12"/>
      <c r="K102" s="12"/>
    </row>
    <row r="103" spans="1:11" ht="21.95" customHeight="1">
      <c r="A103" s="3">
        <v>98</v>
      </c>
      <c r="B103" s="4" t="s">
        <v>105</v>
      </c>
      <c r="C103" s="14" t="s">
        <v>128</v>
      </c>
      <c r="D103" s="11">
        <v>1</v>
      </c>
      <c r="E103" s="3" t="s">
        <v>15</v>
      </c>
      <c r="F103" s="12"/>
      <c r="G103" s="12"/>
      <c r="H103" s="11">
        <v>1</v>
      </c>
      <c r="I103" s="13">
        <f t="shared" si="2"/>
        <v>5.62</v>
      </c>
      <c r="J103" s="12"/>
      <c r="K103" s="12"/>
    </row>
    <row r="104" spans="1:11" ht="21.95" customHeight="1">
      <c r="A104" s="3">
        <v>99</v>
      </c>
      <c r="B104" s="4" t="s">
        <v>105</v>
      </c>
      <c r="C104" s="14" t="s">
        <v>129</v>
      </c>
      <c r="D104" s="11">
        <v>3.1</v>
      </c>
      <c r="E104" s="3" t="s">
        <v>16</v>
      </c>
      <c r="F104" s="12"/>
      <c r="G104" s="12"/>
      <c r="H104" s="11">
        <v>3.1</v>
      </c>
      <c r="I104" s="13">
        <f t="shared" si="2"/>
        <v>17.422000000000001</v>
      </c>
      <c r="J104" s="12"/>
      <c r="K104" s="12"/>
    </row>
    <row r="105" spans="1:11" ht="21.95" customHeight="1">
      <c r="A105" s="3">
        <v>100</v>
      </c>
      <c r="B105" s="4" t="s">
        <v>105</v>
      </c>
      <c r="C105" s="14" t="s">
        <v>130</v>
      </c>
      <c r="D105" s="11">
        <v>7.7</v>
      </c>
      <c r="E105" s="3" t="s">
        <v>15</v>
      </c>
      <c r="F105" s="12"/>
      <c r="G105" s="12"/>
      <c r="H105" s="11">
        <v>7.7</v>
      </c>
      <c r="I105" s="13">
        <f t="shared" si="2"/>
        <v>43.274000000000001</v>
      </c>
      <c r="J105" s="12"/>
      <c r="K105" s="12"/>
    </row>
    <row r="106" spans="1:11" ht="21.95" customHeight="1">
      <c r="A106" s="3">
        <v>101</v>
      </c>
      <c r="B106" s="4" t="s">
        <v>105</v>
      </c>
      <c r="C106" s="14" t="s">
        <v>131</v>
      </c>
      <c r="D106" s="11">
        <v>1.1000000000000001</v>
      </c>
      <c r="E106" s="3" t="s">
        <v>15</v>
      </c>
      <c r="F106" s="12"/>
      <c r="G106" s="12"/>
      <c r="H106" s="11">
        <v>1.1000000000000001</v>
      </c>
      <c r="I106" s="13">
        <f t="shared" si="2"/>
        <v>6.1820000000000004</v>
      </c>
      <c r="J106" s="12"/>
      <c r="K106" s="12"/>
    </row>
    <row r="107" spans="1:11" ht="21.95" customHeight="1">
      <c r="A107" s="3">
        <v>102</v>
      </c>
      <c r="B107" s="4" t="s">
        <v>105</v>
      </c>
      <c r="C107" s="14" t="s">
        <v>132</v>
      </c>
      <c r="D107" s="11">
        <v>1</v>
      </c>
      <c r="E107" s="3" t="s">
        <v>15</v>
      </c>
      <c r="F107" s="12"/>
      <c r="G107" s="12"/>
      <c r="H107" s="11">
        <v>1</v>
      </c>
      <c r="I107" s="13">
        <f t="shared" si="2"/>
        <v>5.62</v>
      </c>
      <c r="J107" s="12"/>
      <c r="K107" s="12"/>
    </row>
    <row r="108" spans="1:11" ht="21.95" customHeight="1">
      <c r="A108" s="3">
        <v>103</v>
      </c>
      <c r="B108" s="4" t="s">
        <v>105</v>
      </c>
      <c r="C108" s="14" t="s">
        <v>133</v>
      </c>
      <c r="D108" s="11">
        <v>1.7</v>
      </c>
      <c r="E108" s="3" t="s">
        <v>15</v>
      </c>
      <c r="F108" s="12"/>
      <c r="G108" s="12"/>
      <c r="H108" s="11">
        <v>1.7</v>
      </c>
      <c r="I108" s="13">
        <f t="shared" si="2"/>
        <v>9.5540000000000003</v>
      </c>
      <c r="J108" s="12"/>
      <c r="K108" s="12"/>
    </row>
    <row r="109" spans="1:11" ht="21.95" customHeight="1">
      <c r="A109" s="3">
        <v>104</v>
      </c>
      <c r="B109" s="6" t="s">
        <v>134</v>
      </c>
      <c r="C109" s="6" t="s">
        <v>135</v>
      </c>
      <c r="D109" s="11">
        <v>150</v>
      </c>
      <c r="E109" s="3" t="s">
        <v>16</v>
      </c>
      <c r="F109" s="12"/>
      <c r="G109" s="12"/>
      <c r="H109" s="11">
        <v>150</v>
      </c>
      <c r="I109" s="13">
        <f t="shared" si="2"/>
        <v>843</v>
      </c>
      <c r="J109" s="12"/>
      <c r="K109" s="12"/>
    </row>
    <row r="110" spans="1:11" ht="21.95" customHeight="1">
      <c r="A110" s="3">
        <v>105</v>
      </c>
      <c r="B110" s="4" t="s">
        <v>136</v>
      </c>
      <c r="C110" s="6" t="s">
        <v>137</v>
      </c>
      <c r="D110" s="11">
        <v>44</v>
      </c>
      <c r="E110" s="3" t="s">
        <v>19</v>
      </c>
      <c r="F110" s="12"/>
      <c r="G110" s="12"/>
      <c r="H110" s="11">
        <v>44</v>
      </c>
      <c r="I110" s="13">
        <f t="shared" si="2"/>
        <v>247.28</v>
      </c>
      <c r="J110" s="12"/>
      <c r="K110" s="12"/>
    </row>
    <row r="111" spans="1:11" ht="21.95" customHeight="1">
      <c r="A111" s="3">
        <v>106</v>
      </c>
      <c r="B111" s="4" t="s">
        <v>136</v>
      </c>
      <c r="C111" s="6" t="s">
        <v>138</v>
      </c>
      <c r="D111" s="11">
        <v>20.5</v>
      </c>
      <c r="E111" s="3" t="s">
        <v>15</v>
      </c>
      <c r="F111" s="12"/>
      <c r="G111" s="12"/>
      <c r="H111" s="11">
        <v>20.5</v>
      </c>
      <c r="I111" s="13">
        <f t="shared" si="2"/>
        <v>115.21000000000001</v>
      </c>
      <c r="J111" s="12"/>
      <c r="K111" s="12"/>
    </row>
    <row r="112" spans="1:11" ht="21.95" customHeight="1">
      <c r="A112" s="3">
        <v>107</v>
      </c>
      <c r="B112" s="4" t="s">
        <v>136</v>
      </c>
      <c r="C112" s="6" t="s">
        <v>139</v>
      </c>
      <c r="D112" s="11">
        <v>6</v>
      </c>
      <c r="E112" s="3" t="s">
        <v>15</v>
      </c>
      <c r="F112" s="12"/>
      <c r="G112" s="12"/>
      <c r="H112" s="11">
        <v>6</v>
      </c>
      <c r="I112" s="13">
        <f t="shared" si="2"/>
        <v>33.72</v>
      </c>
      <c r="J112" s="12"/>
      <c r="K112" s="12"/>
    </row>
    <row r="113" spans="1:11" ht="21.95" customHeight="1">
      <c r="A113" s="3">
        <v>108</v>
      </c>
      <c r="B113" s="4" t="s">
        <v>140</v>
      </c>
      <c r="C113" s="4" t="s">
        <v>141</v>
      </c>
      <c r="D113" s="11">
        <v>11</v>
      </c>
      <c r="E113" s="3" t="s">
        <v>15</v>
      </c>
      <c r="F113" s="12"/>
      <c r="G113" s="12"/>
      <c r="H113" s="11">
        <v>11</v>
      </c>
      <c r="I113" s="13">
        <f t="shared" si="2"/>
        <v>61.82</v>
      </c>
      <c r="J113" s="12"/>
      <c r="K113" s="12"/>
    </row>
    <row r="114" spans="1:11" ht="21.95" customHeight="1">
      <c r="A114" s="3">
        <v>109</v>
      </c>
      <c r="B114" s="4" t="s">
        <v>140</v>
      </c>
      <c r="C114" s="4" t="s">
        <v>142</v>
      </c>
      <c r="D114" s="11">
        <v>23</v>
      </c>
      <c r="E114" s="3" t="s">
        <v>15</v>
      </c>
      <c r="F114" s="12"/>
      <c r="G114" s="12"/>
      <c r="H114" s="11">
        <v>23</v>
      </c>
      <c r="I114" s="13">
        <f t="shared" si="2"/>
        <v>129.26</v>
      </c>
      <c r="J114" s="12"/>
      <c r="K114" s="12"/>
    </row>
    <row r="115" spans="1:11" ht="21.95" customHeight="1">
      <c r="A115" s="3">
        <v>110</v>
      </c>
      <c r="B115" s="4" t="s">
        <v>140</v>
      </c>
      <c r="C115" s="4" t="s">
        <v>143</v>
      </c>
      <c r="D115" s="11">
        <v>3</v>
      </c>
      <c r="E115" s="3" t="s">
        <v>15</v>
      </c>
      <c r="F115" s="12"/>
      <c r="G115" s="12"/>
      <c r="H115" s="11">
        <v>3</v>
      </c>
      <c r="I115" s="13">
        <f t="shared" ref="I115:I138" si="3">H115*5.62</f>
        <v>16.86</v>
      </c>
      <c r="J115" s="12"/>
      <c r="K115" s="12"/>
    </row>
    <row r="116" spans="1:11" ht="21.95" customHeight="1">
      <c r="A116" s="3">
        <v>111</v>
      </c>
      <c r="B116" s="4" t="s">
        <v>140</v>
      </c>
      <c r="C116" s="4" t="s">
        <v>144</v>
      </c>
      <c r="D116" s="11">
        <v>1.2</v>
      </c>
      <c r="E116" s="3" t="s">
        <v>15</v>
      </c>
      <c r="F116" s="12"/>
      <c r="G116" s="12"/>
      <c r="H116" s="11">
        <v>1.2</v>
      </c>
      <c r="I116" s="13">
        <f t="shared" si="3"/>
        <v>6.7439999999999998</v>
      </c>
      <c r="J116" s="12"/>
      <c r="K116" s="12"/>
    </row>
    <row r="117" spans="1:11" ht="21.95" customHeight="1">
      <c r="A117" s="3">
        <v>112</v>
      </c>
      <c r="B117" s="4" t="s">
        <v>140</v>
      </c>
      <c r="C117" s="4" t="s">
        <v>145</v>
      </c>
      <c r="D117" s="11">
        <v>4.5999999999999996</v>
      </c>
      <c r="E117" s="3" t="s">
        <v>15</v>
      </c>
      <c r="F117" s="12"/>
      <c r="G117" s="12"/>
      <c r="H117" s="11">
        <v>4.5999999999999996</v>
      </c>
      <c r="I117" s="13">
        <f t="shared" si="3"/>
        <v>25.851999999999997</v>
      </c>
      <c r="J117" s="12"/>
      <c r="K117" s="12"/>
    </row>
    <row r="118" spans="1:11" ht="21.95" customHeight="1">
      <c r="A118" s="3">
        <v>113</v>
      </c>
      <c r="B118" s="4" t="s">
        <v>140</v>
      </c>
      <c r="C118" s="4" t="s">
        <v>146</v>
      </c>
      <c r="D118" s="11">
        <v>1.1000000000000001</v>
      </c>
      <c r="E118" s="3" t="s">
        <v>15</v>
      </c>
      <c r="F118" s="12"/>
      <c r="G118" s="12"/>
      <c r="H118" s="11">
        <v>1.1000000000000001</v>
      </c>
      <c r="I118" s="13">
        <f t="shared" si="3"/>
        <v>6.1820000000000004</v>
      </c>
      <c r="J118" s="12"/>
      <c r="K118" s="12"/>
    </row>
    <row r="119" spans="1:11" ht="21.95" customHeight="1">
      <c r="A119" s="3">
        <v>114</v>
      </c>
      <c r="B119" s="4" t="s">
        <v>140</v>
      </c>
      <c r="C119" s="4" t="s">
        <v>147</v>
      </c>
      <c r="D119" s="11">
        <v>1.2</v>
      </c>
      <c r="E119" s="3" t="s">
        <v>15</v>
      </c>
      <c r="F119" s="12"/>
      <c r="G119" s="12"/>
      <c r="H119" s="11">
        <v>1.2</v>
      </c>
      <c r="I119" s="13">
        <f t="shared" si="3"/>
        <v>6.7439999999999998</v>
      </c>
      <c r="J119" s="12"/>
      <c r="K119" s="12"/>
    </row>
    <row r="120" spans="1:11" ht="21.95" customHeight="1">
      <c r="A120" s="3">
        <v>115</v>
      </c>
      <c r="B120" s="4" t="s">
        <v>140</v>
      </c>
      <c r="C120" s="4" t="s">
        <v>148</v>
      </c>
      <c r="D120" s="11">
        <v>0.7</v>
      </c>
      <c r="E120" s="3" t="s">
        <v>15</v>
      </c>
      <c r="F120" s="12"/>
      <c r="G120" s="12"/>
      <c r="H120" s="11">
        <v>0.7</v>
      </c>
      <c r="I120" s="13">
        <f t="shared" si="3"/>
        <v>3.9339999999999997</v>
      </c>
      <c r="J120" s="12"/>
      <c r="K120" s="12"/>
    </row>
    <row r="121" spans="1:11" ht="21.95" customHeight="1">
      <c r="A121" s="3">
        <v>116</v>
      </c>
      <c r="B121" s="4" t="s">
        <v>140</v>
      </c>
      <c r="C121" s="4" t="s">
        <v>149</v>
      </c>
      <c r="D121" s="11">
        <v>1</v>
      </c>
      <c r="E121" s="3" t="s">
        <v>15</v>
      </c>
      <c r="F121" s="12"/>
      <c r="G121" s="12"/>
      <c r="H121" s="11">
        <v>1</v>
      </c>
      <c r="I121" s="13">
        <f t="shared" si="3"/>
        <v>5.62</v>
      </c>
      <c r="J121" s="12"/>
      <c r="K121" s="12"/>
    </row>
    <row r="122" spans="1:11" ht="21.95" customHeight="1">
      <c r="A122" s="3">
        <v>117</v>
      </c>
      <c r="B122" s="4" t="s">
        <v>140</v>
      </c>
      <c r="C122" s="4" t="s">
        <v>150</v>
      </c>
      <c r="D122" s="11">
        <v>2</v>
      </c>
      <c r="E122" s="3" t="s">
        <v>15</v>
      </c>
      <c r="F122" s="12"/>
      <c r="G122" s="12"/>
      <c r="H122" s="11">
        <v>2</v>
      </c>
      <c r="I122" s="13">
        <f t="shared" si="3"/>
        <v>11.24</v>
      </c>
      <c r="J122" s="12"/>
      <c r="K122" s="12"/>
    </row>
    <row r="123" spans="1:11" ht="21.95" customHeight="1">
      <c r="A123" s="3">
        <v>118</v>
      </c>
      <c r="B123" s="4" t="s">
        <v>140</v>
      </c>
      <c r="C123" s="4" t="s">
        <v>151</v>
      </c>
      <c r="D123" s="11">
        <v>2.5</v>
      </c>
      <c r="E123" s="3" t="s">
        <v>15</v>
      </c>
      <c r="F123" s="12"/>
      <c r="G123" s="12"/>
      <c r="H123" s="11">
        <v>2.5</v>
      </c>
      <c r="I123" s="13">
        <f t="shared" si="3"/>
        <v>14.05</v>
      </c>
      <c r="J123" s="12"/>
      <c r="K123" s="12"/>
    </row>
    <row r="124" spans="1:11" ht="21.95" customHeight="1">
      <c r="A124" s="3">
        <v>119</v>
      </c>
      <c r="B124" s="4" t="s">
        <v>140</v>
      </c>
      <c r="C124" s="4" t="s">
        <v>152</v>
      </c>
      <c r="D124" s="11">
        <v>1</v>
      </c>
      <c r="E124" s="3" t="s">
        <v>15</v>
      </c>
      <c r="F124" s="12"/>
      <c r="G124" s="12"/>
      <c r="H124" s="11">
        <v>1</v>
      </c>
      <c r="I124" s="13">
        <f t="shared" si="3"/>
        <v>5.62</v>
      </c>
      <c r="J124" s="12"/>
      <c r="K124" s="12"/>
    </row>
    <row r="125" spans="1:11" ht="21.95" customHeight="1">
      <c r="A125" s="3">
        <v>120</v>
      </c>
      <c r="B125" s="4" t="s">
        <v>140</v>
      </c>
      <c r="C125" s="4" t="s">
        <v>153</v>
      </c>
      <c r="D125" s="11">
        <v>0.8</v>
      </c>
      <c r="E125" s="3" t="s">
        <v>15</v>
      </c>
      <c r="F125" s="12"/>
      <c r="G125" s="12"/>
      <c r="H125" s="11">
        <v>0.8</v>
      </c>
      <c r="I125" s="13">
        <f t="shared" si="3"/>
        <v>4.4960000000000004</v>
      </c>
      <c r="J125" s="12"/>
      <c r="K125" s="12"/>
    </row>
    <row r="126" spans="1:11" ht="21.95" customHeight="1">
      <c r="A126" s="3">
        <v>121</v>
      </c>
      <c r="B126" s="4" t="s">
        <v>140</v>
      </c>
      <c r="C126" s="4" t="s">
        <v>154</v>
      </c>
      <c r="D126" s="11">
        <v>0.8</v>
      </c>
      <c r="E126" s="3" t="s">
        <v>15</v>
      </c>
      <c r="F126" s="12"/>
      <c r="G126" s="12"/>
      <c r="H126" s="11">
        <v>0.8</v>
      </c>
      <c r="I126" s="13">
        <f t="shared" si="3"/>
        <v>4.4960000000000004</v>
      </c>
      <c r="J126" s="12"/>
      <c r="K126" s="12"/>
    </row>
    <row r="127" spans="1:11" ht="21.95" customHeight="1">
      <c r="A127" s="3">
        <v>122</v>
      </c>
      <c r="B127" s="4" t="s">
        <v>140</v>
      </c>
      <c r="C127" s="4" t="s">
        <v>155</v>
      </c>
      <c r="D127" s="11">
        <v>0.6</v>
      </c>
      <c r="E127" s="3" t="s">
        <v>15</v>
      </c>
      <c r="F127" s="12"/>
      <c r="G127" s="12"/>
      <c r="H127" s="11">
        <v>0.6</v>
      </c>
      <c r="I127" s="13">
        <f t="shared" si="3"/>
        <v>3.3719999999999999</v>
      </c>
      <c r="J127" s="12"/>
      <c r="K127" s="12"/>
    </row>
    <row r="128" spans="1:11" ht="21.95" customHeight="1">
      <c r="A128" s="3">
        <v>123</v>
      </c>
      <c r="B128" s="4" t="s">
        <v>140</v>
      </c>
      <c r="C128" s="4" t="s">
        <v>156</v>
      </c>
      <c r="D128" s="11">
        <v>0.6</v>
      </c>
      <c r="E128" s="3" t="s">
        <v>15</v>
      </c>
      <c r="F128" s="12"/>
      <c r="G128" s="12"/>
      <c r="H128" s="11">
        <v>0.6</v>
      </c>
      <c r="I128" s="13">
        <f t="shared" si="3"/>
        <v>3.3719999999999999</v>
      </c>
      <c r="J128" s="12"/>
      <c r="K128" s="12"/>
    </row>
    <row r="129" spans="1:11" ht="21.95" customHeight="1">
      <c r="A129" s="3">
        <v>124</v>
      </c>
      <c r="B129" s="4" t="s">
        <v>13</v>
      </c>
      <c r="C129" s="15" t="s">
        <v>157</v>
      </c>
      <c r="D129" s="11">
        <v>9.6</v>
      </c>
      <c r="E129" s="3" t="s">
        <v>15</v>
      </c>
      <c r="F129" s="12"/>
      <c r="G129" s="12"/>
      <c r="H129" s="11">
        <v>9.6</v>
      </c>
      <c r="I129" s="13">
        <f t="shared" si="3"/>
        <v>53.951999999999998</v>
      </c>
      <c r="J129" s="12"/>
      <c r="K129" s="12"/>
    </row>
    <row r="130" spans="1:11" ht="21.95" customHeight="1">
      <c r="A130" s="3">
        <v>125</v>
      </c>
      <c r="B130" s="4" t="s">
        <v>13</v>
      </c>
      <c r="C130" s="15" t="s">
        <v>158</v>
      </c>
      <c r="D130" s="11">
        <v>2</v>
      </c>
      <c r="E130" s="3" t="s">
        <v>15</v>
      </c>
      <c r="F130" s="12"/>
      <c r="G130" s="12"/>
      <c r="H130" s="11">
        <v>2</v>
      </c>
      <c r="I130" s="13">
        <f t="shared" si="3"/>
        <v>11.24</v>
      </c>
      <c r="J130" s="12"/>
      <c r="K130" s="12"/>
    </row>
    <row r="131" spans="1:11" ht="21.95" customHeight="1">
      <c r="A131" s="3">
        <v>126</v>
      </c>
      <c r="B131" s="4" t="s">
        <v>159</v>
      </c>
      <c r="C131" s="6" t="s">
        <v>160</v>
      </c>
      <c r="D131" s="11">
        <v>35.200000000000003</v>
      </c>
      <c r="E131" s="3" t="s">
        <v>15</v>
      </c>
      <c r="F131" s="12"/>
      <c r="G131" s="12"/>
      <c r="H131" s="11">
        <v>35.200000000000003</v>
      </c>
      <c r="I131" s="13">
        <f t="shared" si="3"/>
        <v>197.82400000000001</v>
      </c>
      <c r="J131" s="12"/>
      <c r="K131" s="12"/>
    </row>
    <row r="132" spans="1:11" ht="21.95" customHeight="1">
      <c r="A132" s="3">
        <v>127</v>
      </c>
      <c r="B132" s="4" t="s">
        <v>159</v>
      </c>
      <c r="C132" s="6" t="s">
        <v>161</v>
      </c>
      <c r="D132" s="11">
        <v>8</v>
      </c>
      <c r="E132" s="3" t="s">
        <v>15</v>
      </c>
      <c r="F132" s="12"/>
      <c r="G132" s="12"/>
      <c r="H132" s="11">
        <v>8</v>
      </c>
      <c r="I132" s="13">
        <f t="shared" si="3"/>
        <v>44.96</v>
      </c>
      <c r="J132" s="12"/>
      <c r="K132" s="12"/>
    </row>
    <row r="133" spans="1:11" ht="21.95" customHeight="1">
      <c r="A133" s="3">
        <v>128</v>
      </c>
      <c r="B133" s="4" t="s">
        <v>162</v>
      </c>
      <c r="C133" s="6" t="s">
        <v>163</v>
      </c>
      <c r="D133" s="11">
        <v>30</v>
      </c>
      <c r="E133" s="3" t="s">
        <v>164</v>
      </c>
      <c r="F133" s="12"/>
      <c r="G133" s="12"/>
      <c r="H133" s="11">
        <v>30</v>
      </c>
      <c r="I133" s="13">
        <f t="shared" si="3"/>
        <v>168.6</v>
      </c>
      <c r="J133" s="12"/>
      <c r="K133" s="12"/>
    </row>
    <row r="134" spans="1:11" ht="21.95" customHeight="1">
      <c r="A134" s="3">
        <v>129</v>
      </c>
      <c r="B134" s="4" t="s">
        <v>162</v>
      </c>
      <c r="C134" s="6" t="s">
        <v>165</v>
      </c>
      <c r="D134" s="11">
        <v>18</v>
      </c>
      <c r="E134" s="3" t="s">
        <v>164</v>
      </c>
      <c r="F134" s="12"/>
      <c r="G134" s="12"/>
      <c r="H134" s="11">
        <v>18</v>
      </c>
      <c r="I134" s="13">
        <f t="shared" si="3"/>
        <v>101.16</v>
      </c>
      <c r="J134" s="12"/>
      <c r="K134" s="12"/>
    </row>
    <row r="135" spans="1:11" ht="21.95" customHeight="1">
      <c r="A135" s="3">
        <v>130</v>
      </c>
      <c r="B135" s="4" t="s">
        <v>162</v>
      </c>
      <c r="C135" s="6" t="s">
        <v>166</v>
      </c>
      <c r="D135" s="11">
        <v>15.76</v>
      </c>
      <c r="E135" s="3" t="s">
        <v>164</v>
      </c>
      <c r="F135" s="12"/>
      <c r="G135" s="12"/>
      <c r="H135" s="11">
        <v>15.76</v>
      </c>
      <c r="I135" s="13">
        <f t="shared" si="3"/>
        <v>88.571200000000005</v>
      </c>
      <c r="J135" s="12"/>
      <c r="K135" s="12"/>
    </row>
    <row r="136" spans="1:11" ht="21.95" customHeight="1">
      <c r="A136" s="3">
        <v>131</v>
      </c>
      <c r="B136" s="4" t="s">
        <v>162</v>
      </c>
      <c r="C136" s="6" t="s">
        <v>167</v>
      </c>
      <c r="D136" s="11">
        <v>25</v>
      </c>
      <c r="E136" s="3" t="s">
        <v>164</v>
      </c>
      <c r="F136" s="12"/>
      <c r="G136" s="12"/>
      <c r="H136" s="11">
        <v>25</v>
      </c>
      <c r="I136" s="13">
        <f t="shared" si="3"/>
        <v>140.5</v>
      </c>
      <c r="J136" s="12"/>
      <c r="K136" s="12"/>
    </row>
    <row r="137" spans="1:11" ht="21.95" customHeight="1">
      <c r="A137" s="3">
        <v>132</v>
      </c>
      <c r="B137" s="4" t="s">
        <v>162</v>
      </c>
      <c r="C137" s="16" t="s">
        <v>168</v>
      </c>
      <c r="D137" s="11">
        <v>468.1</v>
      </c>
      <c r="E137" s="3" t="s">
        <v>30</v>
      </c>
      <c r="F137" s="12"/>
      <c r="G137" s="12"/>
      <c r="H137" s="11">
        <v>468.1</v>
      </c>
      <c r="I137" s="13">
        <f t="shared" si="3"/>
        <v>2630.7220000000002</v>
      </c>
      <c r="J137" s="12"/>
      <c r="K137" s="12"/>
    </row>
    <row r="138" spans="1:11" ht="26.1" customHeight="1">
      <c r="A138" s="3">
        <v>133</v>
      </c>
      <c r="B138" s="6" t="s">
        <v>169</v>
      </c>
      <c r="C138" s="6" t="s">
        <v>170</v>
      </c>
      <c r="D138" s="11">
        <v>1240.4100000000001</v>
      </c>
      <c r="E138" s="17" t="s">
        <v>171</v>
      </c>
      <c r="F138" s="12"/>
      <c r="G138" s="12"/>
      <c r="H138" s="11">
        <v>1240.4100000000001</v>
      </c>
      <c r="I138" s="13">
        <f t="shared" si="3"/>
        <v>6971.1042000000007</v>
      </c>
      <c r="J138" s="12"/>
      <c r="K138" s="12"/>
    </row>
    <row r="139" spans="1:11" ht="21.95" customHeight="1">
      <c r="A139" s="21" t="s">
        <v>172</v>
      </c>
      <c r="B139" s="22"/>
      <c r="C139" s="23"/>
      <c r="D139" s="11">
        <f>SUM(D6:D138)</f>
        <v>5438.0699999999979</v>
      </c>
      <c r="E139" s="11"/>
      <c r="F139" s="11">
        <f t="shared" ref="F139:K139" si="4">SUM(F6:F138)</f>
        <v>3079</v>
      </c>
      <c r="G139" s="11"/>
      <c r="H139" s="11">
        <f t="shared" si="4"/>
        <v>2693.3700000000008</v>
      </c>
      <c r="I139" s="18">
        <v>15136.68</v>
      </c>
      <c r="J139" s="11">
        <f t="shared" si="4"/>
        <v>334.3</v>
      </c>
      <c r="K139" s="18">
        <f t="shared" si="4"/>
        <v>1878.7660000000001</v>
      </c>
    </row>
  </sheetData>
  <mergeCells count="10">
    <mergeCell ref="A2:K2"/>
    <mergeCell ref="A3:K3"/>
    <mergeCell ref="D4:E4"/>
    <mergeCell ref="F4:G4"/>
    <mergeCell ref="H4:I4"/>
    <mergeCell ref="J4:K4"/>
    <mergeCell ref="A139:C139"/>
    <mergeCell ref="A4:A5"/>
    <mergeCell ref="B4:B5"/>
    <mergeCell ref="C4:C5"/>
  </mergeCells>
  <phoneticPr fontId="13" type="noConversion"/>
  <pageMargins left="0.51180555555555596" right="0.23611111111111099" top="0.74791666666666701" bottom="0.74791666666666701" header="0.31458333333333299" footer="0.31458333333333299"/>
  <pageSetup paperSize="9" orientation="landscape" verticalDpi="300"/>
</worksheet>
</file>

<file path=xl/worksheets/sheet10.xml><?xml version="1.0" encoding="utf-8"?>
<worksheet xmlns="http://schemas.openxmlformats.org/spreadsheetml/2006/main" xmlns:r="http://schemas.openxmlformats.org/officeDocument/2006/relationships">
  <dimension ref="A1:K12"/>
  <sheetViews>
    <sheetView topLeftCell="A7" workbookViewId="0">
      <selection activeCell="D7" sqref="D1:D1048576"/>
    </sheetView>
  </sheetViews>
  <sheetFormatPr defaultColWidth="9" defaultRowHeight="21.95" customHeight="1"/>
  <cols>
    <col min="1" max="1" width="5.375" customWidth="1"/>
    <col min="2" max="2" width="7.5" customWidth="1"/>
    <col min="3" max="3" width="13" customWidth="1"/>
    <col min="4" max="5" width="11.375" customWidth="1"/>
    <col min="6" max="7" width="10.375" customWidth="1"/>
    <col min="8" max="11" width="11.375" customWidth="1"/>
  </cols>
  <sheetData>
    <row r="1" spans="1:11" ht="21.95" customHeight="1">
      <c r="A1" s="1" t="s">
        <v>0</v>
      </c>
      <c r="B1" s="1"/>
    </row>
    <row r="2" spans="1:11" ht="21.95" customHeight="1">
      <c r="A2" s="24" t="s">
        <v>1</v>
      </c>
      <c r="B2" s="24"/>
      <c r="C2" s="24"/>
      <c r="D2" s="24"/>
      <c r="E2" s="24"/>
      <c r="F2" s="24"/>
      <c r="G2" s="24"/>
      <c r="H2" s="24"/>
      <c r="I2" s="24"/>
      <c r="J2" s="24"/>
      <c r="K2" s="24"/>
    </row>
    <row r="3" spans="1:11" ht="21.95" customHeight="1">
      <c r="A3" s="25" t="s">
        <v>2</v>
      </c>
      <c r="B3" s="25"/>
      <c r="C3" s="25"/>
      <c r="D3" s="25"/>
      <c r="E3" s="25"/>
      <c r="F3" s="25"/>
      <c r="G3" s="25"/>
      <c r="H3" s="25"/>
      <c r="I3" s="25"/>
      <c r="J3" s="25"/>
      <c r="K3" s="25"/>
    </row>
    <row r="4" spans="1:11" ht="33" customHeight="1">
      <c r="A4" s="26" t="s">
        <v>3</v>
      </c>
      <c r="B4" s="26" t="s">
        <v>4</v>
      </c>
      <c r="C4" s="26" t="s">
        <v>5</v>
      </c>
      <c r="D4" s="26" t="s">
        <v>6</v>
      </c>
      <c r="E4" s="26"/>
      <c r="F4" s="26" t="s">
        <v>7</v>
      </c>
      <c r="G4" s="26"/>
      <c r="H4" s="26" t="s">
        <v>8</v>
      </c>
      <c r="I4" s="26"/>
      <c r="J4" s="26" t="s">
        <v>9</v>
      </c>
      <c r="K4" s="26"/>
    </row>
    <row r="5" spans="1:11" ht="26.1" customHeight="1">
      <c r="A5" s="26"/>
      <c r="B5" s="26"/>
      <c r="C5" s="26"/>
      <c r="D5" s="19" t="s">
        <v>10</v>
      </c>
      <c r="E5" s="19" t="s">
        <v>11</v>
      </c>
      <c r="F5" s="19" t="s">
        <v>10</v>
      </c>
      <c r="G5" s="19" t="s">
        <v>11</v>
      </c>
      <c r="H5" s="19" t="s">
        <v>10</v>
      </c>
      <c r="I5" s="19" t="s">
        <v>12</v>
      </c>
      <c r="J5" s="19" t="s">
        <v>10</v>
      </c>
      <c r="K5" s="19" t="s">
        <v>12</v>
      </c>
    </row>
    <row r="6" spans="1:11" ht="33" customHeight="1">
      <c r="A6" s="3">
        <v>1</v>
      </c>
      <c r="B6" s="4" t="s">
        <v>162</v>
      </c>
      <c r="C6" s="6" t="s">
        <v>163</v>
      </c>
      <c r="D6" s="11">
        <v>30</v>
      </c>
      <c r="E6" s="3" t="s">
        <v>164</v>
      </c>
      <c r="F6" s="12"/>
      <c r="G6" s="12"/>
      <c r="H6" s="11">
        <v>30</v>
      </c>
      <c r="I6" s="13">
        <f t="shared" ref="I6:I11" si="0">H6*5.62</f>
        <v>168.6</v>
      </c>
      <c r="J6" s="12"/>
      <c r="K6" s="12"/>
    </row>
    <row r="7" spans="1:11" ht="33" customHeight="1">
      <c r="A7" s="3">
        <v>2</v>
      </c>
      <c r="B7" s="4" t="s">
        <v>162</v>
      </c>
      <c r="C7" s="6" t="s">
        <v>165</v>
      </c>
      <c r="D7" s="11">
        <v>18</v>
      </c>
      <c r="E7" s="3" t="s">
        <v>164</v>
      </c>
      <c r="F7" s="12"/>
      <c r="G7" s="12"/>
      <c r="H7" s="11">
        <v>18</v>
      </c>
      <c r="I7" s="13">
        <f t="shared" si="0"/>
        <v>101.16</v>
      </c>
      <c r="J7" s="12"/>
      <c r="K7" s="12"/>
    </row>
    <row r="8" spans="1:11" ht="33" customHeight="1">
      <c r="A8" s="3">
        <v>3</v>
      </c>
      <c r="B8" s="4" t="s">
        <v>162</v>
      </c>
      <c r="C8" s="6" t="s">
        <v>166</v>
      </c>
      <c r="D8" s="11">
        <v>15.76</v>
      </c>
      <c r="E8" s="3" t="s">
        <v>164</v>
      </c>
      <c r="F8" s="12"/>
      <c r="G8" s="12"/>
      <c r="H8" s="11">
        <v>15.76</v>
      </c>
      <c r="I8" s="13">
        <f t="shared" si="0"/>
        <v>88.571200000000005</v>
      </c>
      <c r="J8" s="12"/>
      <c r="K8" s="12"/>
    </row>
    <row r="9" spans="1:11" ht="33" customHeight="1">
      <c r="A9" s="3">
        <v>4</v>
      </c>
      <c r="B9" s="4" t="s">
        <v>162</v>
      </c>
      <c r="C9" s="6" t="s">
        <v>167</v>
      </c>
      <c r="D9" s="11">
        <v>25</v>
      </c>
      <c r="E9" s="3" t="s">
        <v>164</v>
      </c>
      <c r="F9" s="12"/>
      <c r="G9" s="12"/>
      <c r="H9" s="11">
        <v>25</v>
      </c>
      <c r="I9" s="13">
        <f t="shared" si="0"/>
        <v>140.5</v>
      </c>
      <c r="J9" s="12"/>
      <c r="K9" s="12"/>
    </row>
    <row r="10" spans="1:11" ht="33" customHeight="1">
      <c r="A10" s="3">
        <v>5</v>
      </c>
      <c r="B10" s="4" t="s">
        <v>162</v>
      </c>
      <c r="C10" s="16" t="s">
        <v>168</v>
      </c>
      <c r="D10" s="11">
        <v>468.1</v>
      </c>
      <c r="E10" s="3" t="s">
        <v>30</v>
      </c>
      <c r="F10" s="12"/>
      <c r="G10" s="12"/>
      <c r="H10" s="11">
        <v>468.1</v>
      </c>
      <c r="I10" s="13">
        <f t="shared" si="0"/>
        <v>2630.7220000000002</v>
      </c>
      <c r="J10" s="12"/>
      <c r="K10" s="12"/>
    </row>
    <row r="11" spans="1:11" ht="33" customHeight="1">
      <c r="A11" s="3">
        <v>6</v>
      </c>
      <c r="B11" s="6" t="s">
        <v>169</v>
      </c>
      <c r="C11" s="6" t="s">
        <v>170</v>
      </c>
      <c r="D11" s="11">
        <v>1240.4100000000001</v>
      </c>
      <c r="E11" s="17" t="s">
        <v>171</v>
      </c>
      <c r="F11" s="12"/>
      <c r="G11" s="12"/>
      <c r="H11" s="11">
        <v>1240.4100000000001</v>
      </c>
      <c r="I11" s="13">
        <f t="shared" si="0"/>
        <v>6971.1042000000007</v>
      </c>
      <c r="J11" s="12"/>
      <c r="K11" s="12"/>
    </row>
    <row r="12" spans="1:11" ht="33" customHeight="1">
      <c r="A12" s="21" t="s">
        <v>172</v>
      </c>
      <c r="B12" s="22"/>
      <c r="C12" s="23"/>
      <c r="D12" s="11">
        <f>SUM(D6:D11)</f>
        <v>1797.27</v>
      </c>
      <c r="E12" s="11"/>
      <c r="F12" s="11">
        <f>SUM(F6:F11)</f>
        <v>0</v>
      </c>
      <c r="G12" s="11"/>
      <c r="H12" s="11">
        <f>SUM(H6:H11)</f>
        <v>1797.27</v>
      </c>
      <c r="I12" s="11">
        <f>SUM(I6:I11)</f>
        <v>10100.6574</v>
      </c>
      <c r="J12" s="11">
        <f>SUM(J6:J11)</f>
        <v>0</v>
      </c>
      <c r="K12" s="18">
        <f>SUM(K6:K11)</f>
        <v>0</v>
      </c>
    </row>
  </sheetData>
  <mergeCells count="10">
    <mergeCell ref="A12:C12"/>
    <mergeCell ref="A2:K2"/>
    <mergeCell ref="A3:K3"/>
    <mergeCell ref="A4:A5"/>
    <mergeCell ref="B4:B5"/>
    <mergeCell ref="C4:C5"/>
    <mergeCell ref="D4:E4"/>
    <mergeCell ref="F4:G4"/>
    <mergeCell ref="H4:I4"/>
    <mergeCell ref="J4:K4"/>
  </mergeCells>
  <phoneticPr fontId="13" type="noConversion"/>
  <pageMargins left="0.51180555555555596" right="0.23611111111111099" top="0.74791666666666701" bottom="0.74791666666666701" header="0.31458333333333299" footer="0.31458333333333299"/>
  <pageSetup paperSize="9" orientation="landscape" verticalDpi="300" r:id="rId1"/>
</worksheet>
</file>

<file path=xl/worksheets/sheet11.xml><?xml version="1.0" encoding="utf-8"?>
<worksheet xmlns="http://schemas.openxmlformats.org/spreadsheetml/2006/main" xmlns:r="http://schemas.openxmlformats.org/officeDocument/2006/relationships">
  <dimension ref="A1:K7"/>
  <sheetViews>
    <sheetView workbookViewId="0">
      <selection activeCell="D1" sqref="D1:D1048576"/>
    </sheetView>
  </sheetViews>
  <sheetFormatPr defaultColWidth="9" defaultRowHeight="21.95" customHeight="1"/>
  <cols>
    <col min="1" max="1" width="5.375" customWidth="1"/>
    <col min="2" max="2" width="7.5" customWidth="1"/>
    <col min="3" max="3" width="13" customWidth="1"/>
    <col min="4" max="5" width="11.375" customWidth="1"/>
    <col min="6" max="7" width="10.375" customWidth="1"/>
    <col min="8" max="11" width="11.375" customWidth="1"/>
  </cols>
  <sheetData>
    <row r="1" spans="1:11" ht="21.95" customHeight="1">
      <c r="A1" s="1" t="s">
        <v>0</v>
      </c>
      <c r="B1" s="1"/>
    </row>
    <row r="2" spans="1:11" ht="33" customHeight="1">
      <c r="A2" s="24" t="s">
        <v>1</v>
      </c>
      <c r="B2" s="24"/>
      <c r="C2" s="24"/>
      <c r="D2" s="24"/>
      <c r="E2" s="24"/>
      <c r="F2" s="24"/>
      <c r="G2" s="24"/>
      <c r="H2" s="24"/>
      <c r="I2" s="24"/>
      <c r="J2" s="24"/>
      <c r="K2" s="24"/>
    </row>
    <row r="3" spans="1:11" ht="36.75" customHeight="1">
      <c r="A3" s="25" t="s">
        <v>2</v>
      </c>
      <c r="B3" s="25"/>
      <c r="C3" s="25"/>
      <c r="D3" s="25"/>
      <c r="E3" s="25"/>
      <c r="F3" s="25"/>
      <c r="G3" s="25"/>
      <c r="H3" s="25"/>
      <c r="I3" s="25"/>
      <c r="J3" s="25"/>
      <c r="K3" s="25"/>
    </row>
    <row r="4" spans="1:11" ht="48.75" customHeight="1">
      <c r="A4" s="26" t="s">
        <v>3</v>
      </c>
      <c r="B4" s="26" t="s">
        <v>4</v>
      </c>
      <c r="C4" s="26" t="s">
        <v>5</v>
      </c>
      <c r="D4" s="26" t="s">
        <v>6</v>
      </c>
      <c r="E4" s="26"/>
      <c r="F4" s="26" t="s">
        <v>7</v>
      </c>
      <c r="G4" s="26"/>
      <c r="H4" s="26" t="s">
        <v>8</v>
      </c>
      <c r="I4" s="26"/>
      <c r="J4" s="26" t="s">
        <v>9</v>
      </c>
      <c r="K4" s="26"/>
    </row>
    <row r="5" spans="1:11" ht="37.5" customHeight="1">
      <c r="A5" s="26"/>
      <c r="B5" s="26"/>
      <c r="C5" s="26"/>
      <c r="D5" s="2" t="s">
        <v>10</v>
      </c>
      <c r="E5" s="2" t="s">
        <v>11</v>
      </c>
      <c r="F5" s="2" t="s">
        <v>10</v>
      </c>
      <c r="G5" s="2" t="s">
        <v>11</v>
      </c>
      <c r="H5" s="2" t="s">
        <v>10</v>
      </c>
      <c r="I5" s="2" t="s">
        <v>12</v>
      </c>
      <c r="J5" s="2" t="s">
        <v>10</v>
      </c>
      <c r="K5" s="2" t="s">
        <v>12</v>
      </c>
    </row>
    <row r="6" spans="1:11" ht="39" customHeight="1">
      <c r="A6" s="3">
        <v>1</v>
      </c>
      <c r="B6" s="6" t="s">
        <v>102</v>
      </c>
      <c r="C6" s="6" t="s">
        <v>103</v>
      </c>
      <c r="D6" s="11">
        <v>17</v>
      </c>
      <c r="E6" s="3" t="s">
        <v>104</v>
      </c>
      <c r="F6" s="12"/>
      <c r="G6" s="12"/>
      <c r="H6" s="11">
        <v>17</v>
      </c>
      <c r="I6" s="13">
        <f t="shared" ref="I6" si="0">H6*5.62</f>
        <v>95.54</v>
      </c>
      <c r="J6" s="12"/>
      <c r="K6" s="12"/>
    </row>
    <row r="7" spans="1:11" ht="39" customHeight="1">
      <c r="A7" s="21" t="s">
        <v>172</v>
      </c>
      <c r="B7" s="22"/>
      <c r="C7" s="23"/>
      <c r="D7" s="11">
        <f>SUM(D6:D6)</f>
        <v>17</v>
      </c>
      <c r="E7" s="11"/>
      <c r="F7" s="11">
        <f>SUM(F6:F6)</f>
        <v>0</v>
      </c>
      <c r="G7" s="11"/>
      <c r="H7" s="11">
        <f>SUM(H6:H6)</f>
        <v>17</v>
      </c>
      <c r="I7" s="11">
        <f>SUM(I6:I6)</f>
        <v>95.54</v>
      </c>
      <c r="J7" s="11"/>
      <c r="K7" s="18"/>
    </row>
  </sheetData>
  <mergeCells count="10">
    <mergeCell ref="A7:C7"/>
    <mergeCell ref="A2:K2"/>
    <mergeCell ref="A3:K3"/>
    <mergeCell ref="A4:A5"/>
    <mergeCell ref="B4:B5"/>
    <mergeCell ref="C4:C5"/>
    <mergeCell ref="D4:E4"/>
    <mergeCell ref="F4:G4"/>
    <mergeCell ref="H4:I4"/>
    <mergeCell ref="J4:K4"/>
  </mergeCells>
  <phoneticPr fontId="13" type="noConversion"/>
  <pageMargins left="0.51180555555555596" right="0.23611111111111099" top="0.74791666666666701" bottom="0.74791666666666701" header="0.31458333333333299" footer="0.31458333333333299"/>
  <pageSetup paperSize="9" orientation="landscape" verticalDpi="300" r:id="rId1"/>
</worksheet>
</file>

<file path=xl/worksheets/sheet12.xml><?xml version="1.0" encoding="utf-8"?>
<worksheet xmlns="http://schemas.openxmlformats.org/spreadsheetml/2006/main" xmlns:r="http://schemas.openxmlformats.org/officeDocument/2006/relationships">
  <dimension ref="A1:K34"/>
  <sheetViews>
    <sheetView topLeftCell="A19" workbookViewId="0">
      <selection activeCell="D19" sqref="D1:D1048576"/>
    </sheetView>
  </sheetViews>
  <sheetFormatPr defaultColWidth="9" defaultRowHeight="21.95" customHeight="1"/>
  <cols>
    <col min="1" max="1" width="5.375" customWidth="1"/>
    <col min="2" max="2" width="7.5" customWidth="1"/>
    <col min="3" max="3" width="13" customWidth="1"/>
    <col min="4" max="5" width="11.375" customWidth="1"/>
    <col min="6" max="7" width="10.375" customWidth="1"/>
    <col min="8" max="11" width="11.375" customWidth="1"/>
  </cols>
  <sheetData>
    <row r="1" spans="1:11" ht="21.95" customHeight="1">
      <c r="A1" s="1" t="s">
        <v>0</v>
      </c>
      <c r="B1" s="1"/>
    </row>
    <row r="2" spans="1:11" ht="28.5" customHeight="1">
      <c r="A2" s="24" t="s">
        <v>1</v>
      </c>
      <c r="B2" s="24"/>
      <c r="C2" s="24"/>
      <c r="D2" s="24"/>
      <c r="E2" s="24"/>
      <c r="F2" s="24"/>
      <c r="G2" s="24"/>
      <c r="H2" s="24"/>
      <c r="I2" s="24"/>
      <c r="J2" s="24"/>
      <c r="K2" s="24"/>
    </row>
    <row r="3" spans="1:11" ht="21.95" customHeight="1">
      <c r="A3" s="25" t="s">
        <v>2</v>
      </c>
      <c r="B3" s="25"/>
      <c r="C3" s="25"/>
      <c r="D3" s="25"/>
      <c r="E3" s="25"/>
      <c r="F3" s="25"/>
      <c r="G3" s="25"/>
      <c r="H3" s="25"/>
      <c r="I3" s="25"/>
      <c r="J3" s="25"/>
      <c r="K3" s="25"/>
    </row>
    <row r="4" spans="1:11" ht="27" customHeight="1">
      <c r="A4" s="26" t="s">
        <v>3</v>
      </c>
      <c r="B4" s="26" t="s">
        <v>4</v>
      </c>
      <c r="C4" s="26" t="s">
        <v>5</v>
      </c>
      <c r="D4" s="26" t="s">
        <v>6</v>
      </c>
      <c r="E4" s="26"/>
      <c r="F4" s="26" t="s">
        <v>7</v>
      </c>
      <c r="G4" s="26"/>
      <c r="H4" s="26" t="s">
        <v>8</v>
      </c>
      <c r="I4" s="26"/>
      <c r="J4" s="26" t="s">
        <v>9</v>
      </c>
      <c r="K4" s="26"/>
    </row>
    <row r="5" spans="1:11" ht="26.1" customHeight="1">
      <c r="A5" s="26"/>
      <c r="B5" s="26"/>
      <c r="C5" s="26"/>
      <c r="D5" s="2" t="s">
        <v>10</v>
      </c>
      <c r="E5" s="2" t="s">
        <v>11</v>
      </c>
      <c r="F5" s="2" t="s">
        <v>10</v>
      </c>
      <c r="G5" s="2" t="s">
        <v>11</v>
      </c>
      <c r="H5" s="2" t="s">
        <v>10</v>
      </c>
      <c r="I5" s="2" t="s">
        <v>12</v>
      </c>
      <c r="J5" s="2" t="s">
        <v>10</v>
      </c>
      <c r="K5" s="2" t="s">
        <v>12</v>
      </c>
    </row>
    <row r="6" spans="1:11" ht="21.95" customHeight="1">
      <c r="A6" s="3">
        <v>1</v>
      </c>
      <c r="B6" s="4" t="s">
        <v>105</v>
      </c>
      <c r="C6" s="14" t="s">
        <v>106</v>
      </c>
      <c r="D6" s="11">
        <v>1.9</v>
      </c>
      <c r="E6" s="3" t="s">
        <v>15</v>
      </c>
      <c r="F6" s="12"/>
      <c r="G6" s="12"/>
      <c r="H6" s="11">
        <v>1.9</v>
      </c>
      <c r="I6" s="13">
        <f t="shared" ref="I6:I7" si="0">H6*5.62</f>
        <v>10.677999999999999</v>
      </c>
      <c r="J6" s="12"/>
      <c r="K6" s="12"/>
    </row>
    <row r="7" spans="1:11" ht="21.95" customHeight="1">
      <c r="A7" s="3">
        <v>2</v>
      </c>
      <c r="B7" s="4" t="s">
        <v>105</v>
      </c>
      <c r="C7" s="14" t="s">
        <v>107</v>
      </c>
      <c r="D7" s="11">
        <v>2.4</v>
      </c>
      <c r="E7" s="3" t="s">
        <v>15</v>
      </c>
      <c r="F7" s="12"/>
      <c r="G7" s="12"/>
      <c r="H7" s="11">
        <v>2.4</v>
      </c>
      <c r="I7" s="13">
        <f t="shared" si="0"/>
        <v>13.488</v>
      </c>
      <c r="J7" s="12"/>
      <c r="K7" s="12"/>
    </row>
    <row r="8" spans="1:11" ht="21.95" customHeight="1">
      <c r="A8" s="3">
        <v>3</v>
      </c>
      <c r="B8" s="4" t="s">
        <v>105</v>
      </c>
      <c r="C8" s="14" t="s">
        <v>108</v>
      </c>
      <c r="D8" s="11">
        <v>4.0999999999999996</v>
      </c>
      <c r="E8" s="3" t="s">
        <v>16</v>
      </c>
      <c r="F8" s="12"/>
      <c r="G8" s="12"/>
      <c r="H8" s="11">
        <v>4.0999999999999996</v>
      </c>
      <c r="I8" s="13">
        <f t="shared" ref="I8:I33" si="1">H8*5.62</f>
        <v>23.041999999999998</v>
      </c>
      <c r="J8" s="12"/>
      <c r="K8" s="12"/>
    </row>
    <row r="9" spans="1:11" ht="21.95" customHeight="1">
      <c r="A9" s="3">
        <v>4</v>
      </c>
      <c r="B9" s="4" t="s">
        <v>105</v>
      </c>
      <c r="C9" s="14" t="s">
        <v>109</v>
      </c>
      <c r="D9" s="11">
        <v>4.3</v>
      </c>
      <c r="E9" s="3" t="s">
        <v>16</v>
      </c>
      <c r="F9" s="12"/>
      <c r="G9" s="12"/>
      <c r="H9" s="11">
        <v>4.3</v>
      </c>
      <c r="I9" s="13">
        <f t="shared" si="1"/>
        <v>24.166</v>
      </c>
      <c r="J9" s="12"/>
      <c r="K9" s="12"/>
    </row>
    <row r="10" spans="1:11" ht="21.95" customHeight="1">
      <c r="A10" s="3">
        <v>5</v>
      </c>
      <c r="B10" s="4" t="s">
        <v>105</v>
      </c>
      <c r="C10" s="14" t="s">
        <v>110</v>
      </c>
      <c r="D10" s="11">
        <v>16</v>
      </c>
      <c r="E10" s="3" t="s">
        <v>30</v>
      </c>
      <c r="F10" s="12"/>
      <c r="G10" s="12"/>
      <c r="H10" s="11">
        <v>16</v>
      </c>
      <c r="I10" s="13">
        <f t="shared" si="1"/>
        <v>89.92</v>
      </c>
      <c r="J10" s="12"/>
      <c r="K10" s="12"/>
    </row>
    <row r="11" spans="1:11" ht="21.95" customHeight="1">
      <c r="A11" s="3">
        <v>6</v>
      </c>
      <c r="B11" s="4" t="s">
        <v>105</v>
      </c>
      <c r="C11" s="14" t="s">
        <v>111</v>
      </c>
      <c r="D11" s="11">
        <v>7.8</v>
      </c>
      <c r="E11" s="3" t="s">
        <v>16</v>
      </c>
      <c r="F11" s="12"/>
      <c r="G11" s="12"/>
      <c r="H11" s="11">
        <v>7.8</v>
      </c>
      <c r="I11" s="13">
        <f t="shared" si="1"/>
        <v>43.835999999999999</v>
      </c>
      <c r="J11" s="12"/>
      <c r="K11" s="12"/>
    </row>
    <row r="12" spans="1:11" ht="21.95" customHeight="1">
      <c r="A12" s="3">
        <v>7</v>
      </c>
      <c r="B12" s="4" t="s">
        <v>105</v>
      </c>
      <c r="C12" s="14" t="s">
        <v>112</v>
      </c>
      <c r="D12" s="11">
        <v>2.9</v>
      </c>
      <c r="E12" s="3" t="s">
        <v>16</v>
      </c>
      <c r="F12" s="12"/>
      <c r="G12" s="12"/>
      <c r="H12" s="11">
        <v>2.9</v>
      </c>
      <c r="I12" s="13">
        <f t="shared" si="1"/>
        <v>16.297999999999998</v>
      </c>
      <c r="J12" s="12"/>
      <c r="K12" s="12"/>
    </row>
    <row r="13" spans="1:11" ht="21.95" customHeight="1">
      <c r="A13" s="3">
        <v>8</v>
      </c>
      <c r="B13" s="4" t="s">
        <v>105</v>
      </c>
      <c r="C13" s="14" t="s">
        <v>113</v>
      </c>
      <c r="D13" s="11">
        <v>8.1999999999999993</v>
      </c>
      <c r="E13" s="3" t="s">
        <v>16</v>
      </c>
      <c r="F13" s="12"/>
      <c r="G13" s="12"/>
      <c r="H13" s="11">
        <v>8.1999999999999993</v>
      </c>
      <c r="I13" s="13">
        <f t="shared" si="1"/>
        <v>46.083999999999996</v>
      </c>
      <c r="J13" s="12"/>
      <c r="K13" s="12"/>
    </row>
    <row r="14" spans="1:11" ht="21.95" customHeight="1">
      <c r="A14" s="3">
        <v>9</v>
      </c>
      <c r="B14" s="4" t="s">
        <v>105</v>
      </c>
      <c r="C14" s="14" t="s">
        <v>114</v>
      </c>
      <c r="D14" s="11">
        <v>3</v>
      </c>
      <c r="E14" s="3" t="s">
        <v>16</v>
      </c>
      <c r="F14" s="12"/>
      <c r="G14" s="12"/>
      <c r="H14" s="11">
        <v>3</v>
      </c>
      <c r="I14" s="13">
        <f t="shared" si="1"/>
        <v>16.86</v>
      </c>
      <c r="J14" s="12"/>
      <c r="K14" s="12"/>
    </row>
    <row r="15" spans="1:11" ht="21.95" customHeight="1">
      <c r="A15" s="3">
        <v>10</v>
      </c>
      <c r="B15" s="4" t="s">
        <v>105</v>
      </c>
      <c r="C15" s="14" t="s">
        <v>115</v>
      </c>
      <c r="D15" s="11">
        <v>2.2999999999999998</v>
      </c>
      <c r="E15" s="3" t="s">
        <v>16</v>
      </c>
      <c r="F15" s="12"/>
      <c r="G15" s="12"/>
      <c r="H15" s="11">
        <v>2.2999999999999998</v>
      </c>
      <c r="I15" s="13">
        <f t="shared" si="1"/>
        <v>12.925999999999998</v>
      </c>
      <c r="J15" s="12"/>
      <c r="K15" s="12"/>
    </row>
    <row r="16" spans="1:11" ht="21.95" customHeight="1">
      <c r="A16" s="3">
        <v>11</v>
      </c>
      <c r="B16" s="4" t="s">
        <v>105</v>
      </c>
      <c r="C16" s="14" t="s">
        <v>116</v>
      </c>
      <c r="D16" s="11">
        <v>2</v>
      </c>
      <c r="E16" s="3" t="s">
        <v>16</v>
      </c>
      <c r="F16" s="12"/>
      <c r="G16" s="12"/>
      <c r="H16" s="11">
        <v>2</v>
      </c>
      <c r="I16" s="13">
        <f t="shared" si="1"/>
        <v>11.24</v>
      </c>
      <c r="J16" s="12"/>
      <c r="K16" s="12"/>
    </row>
    <row r="17" spans="1:11" ht="21.95" customHeight="1">
      <c r="A17" s="3">
        <v>12</v>
      </c>
      <c r="B17" s="4" t="s">
        <v>105</v>
      </c>
      <c r="C17" s="14" t="s">
        <v>117</v>
      </c>
      <c r="D17" s="11">
        <v>10</v>
      </c>
      <c r="E17" s="3" t="s">
        <v>15</v>
      </c>
      <c r="F17" s="12"/>
      <c r="G17" s="12"/>
      <c r="H17" s="11">
        <v>10</v>
      </c>
      <c r="I17" s="13">
        <f t="shared" si="1"/>
        <v>56.2</v>
      </c>
      <c r="J17" s="12"/>
      <c r="K17" s="12"/>
    </row>
    <row r="18" spans="1:11" ht="21.95" customHeight="1">
      <c r="A18" s="3">
        <v>13</v>
      </c>
      <c r="B18" s="4" t="s">
        <v>105</v>
      </c>
      <c r="C18" s="14" t="s">
        <v>118</v>
      </c>
      <c r="D18" s="11">
        <v>2.2000000000000002</v>
      </c>
      <c r="E18" s="3" t="s">
        <v>15</v>
      </c>
      <c r="F18" s="12"/>
      <c r="G18" s="12"/>
      <c r="H18" s="11">
        <v>2.2000000000000002</v>
      </c>
      <c r="I18" s="13">
        <f t="shared" si="1"/>
        <v>12.364000000000001</v>
      </c>
      <c r="J18" s="12"/>
      <c r="K18" s="12"/>
    </row>
    <row r="19" spans="1:11" ht="21.95" customHeight="1">
      <c r="A19" s="3">
        <v>14</v>
      </c>
      <c r="B19" s="4" t="s">
        <v>105</v>
      </c>
      <c r="C19" s="14" t="s">
        <v>119</v>
      </c>
      <c r="D19" s="11">
        <v>2.1</v>
      </c>
      <c r="E19" s="3" t="s">
        <v>15</v>
      </c>
      <c r="F19" s="12"/>
      <c r="G19" s="12"/>
      <c r="H19" s="11">
        <v>2.1</v>
      </c>
      <c r="I19" s="13">
        <f t="shared" si="1"/>
        <v>11.802000000000001</v>
      </c>
      <c r="J19" s="12"/>
      <c r="K19" s="12"/>
    </row>
    <row r="20" spans="1:11" ht="21.95" customHeight="1">
      <c r="A20" s="3">
        <v>15</v>
      </c>
      <c r="B20" s="4" t="s">
        <v>105</v>
      </c>
      <c r="C20" s="14" t="s">
        <v>120</v>
      </c>
      <c r="D20" s="11">
        <v>3</v>
      </c>
      <c r="E20" s="3" t="s">
        <v>16</v>
      </c>
      <c r="F20" s="12"/>
      <c r="G20" s="12"/>
      <c r="H20" s="11">
        <v>3</v>
      </c>
      <c r="I20" s="13">
        <f t="shared" si="1"/>
        <v>16.86</v>
      </c>
      <c r="J20" s="12"/>
      <c r="K20" s="12"/>
    </row>
    <row r="21" spans="1:11" ht="21.95" customHeight="1">
      <c r="A21" s="3">
        <v>16</v>
      </c>
      <c r="B21" s="4" t="s">
        <v>105</v>
      </c>
      <c r="C21" s="14" t="s">
        <v>121</v>
      </c>
      <c r="D21" s="11">
        <v>2.2000000000000002</v>
      </c>
      <c r="E21" s="3" t="s">
        <v>15</v>
      </c>
      <c r="F21" s="12"/>
      <c r="G21" s="12"/>
      <c r="H21" s="11">
        <v>2.2000000000000002</v>
      </c>
      <c r="I21" s="13">
        <f t="shared" si="1"/>
        <v>12.364000000000001</v>
      </c>
      <c r="J21" s="12"/>
      <c r="K21" s="12"/>
    </row>
    <row r="22" spans="1:11" ht="21.95" customHeight="1">
      <c r="A22" s="3">
        <v>17</v>
      </c>
      <c r="B22" s="4" t="s">
        <v>105</v>
      </c>
      <c r="C22" s="14" t="s">
        <v>122</v>
      </c>
      <c r="D22" s="11">
        <v>2</v>
      </c>
      <c r="E22" s="3" t="s">
        <v>15</v>
      </c>
      <c r="F22" s="12"/>
      <c r="G22" s="12"/>
      <c r="H22" s="11">
        <v>2</v>
      </c>
      <c r="I22" s="13">
        <f t="shared" si="1"/>
        <v>11.24</v>
      </c>
      <c r="J22" s="12"/>
      <c r="K22" s="12"/>
    </row>
    <row r="23" spans="1:11" ht="21.95" customHeight="1">
      <c r="A23" s="3">
        <v>18</v>
      </c>
      <c r="B23" s="4" t="s">
        <v>105</v>
      </c>
      <c r="C23" s="14" t="s">
        <v>123</v>
      </c>
      <c r="D23" s="11">
        <v>4.5999999999999996</v>
      </c>
      <c r="E23" s="3" t="s">
        <v>15</v>
      </c>
      <c r="F23" s="12"/>
      <c r="G23" s="12"/>
      <c r="H23" s="11">
        <v>4.5999999999999996</v>
      </c>
      <c r="I23" s="13">
        <f t="shared" si="1"/>
        <v>25.851999999999997</v>
      </c>
      <c r="J23" s="12"/>
      <c r="K23" s="12"/>
    </row>
    <row r="24" spans="1:11" ht="21.95" customHeight="1">
      <c r="A24" s="3">
        <v>19</v>
      </c>
      <c r="B24" s="4" t="s">
        <v>105</v>
      </c>
      <c r="C24" s="14" t="s">
        <v>124</v>
      </c>
      <c r="D24" s="11">
        <v>1.5</v>
      </c>
      <c r="E24" s="3" t="s">
        <v>15</v>
      </c>
      <c r="F24" s="12"/>
      <c r="G24" s="12"/>
      <c r="H24" s="11">
        <v>1.5</v>
      </c>
      <c r="I24" s="13">
        <f t="shared" si="1"/>
        <v>8.43</v>
      </c>
      <c r="J24" s="12"/>
      <c r="K24" s="12"/>
    </row>
    <row r="25" spans="1:11" ht="21.95" customHeight="1">
      <c r="A25" s="3">
        <v>20</v>
      </c>
      <c r="B25" s="4" t="s">
        <v>105</v>
      </c>
      <c r="C25" s="14" t="s">
        <v>125</v>
      </c>
      <c r="D25" s="11">
        <v>5</v>
      </c>
      <c r="E25" s="3" t="s">
        <v>15</v>
      </c>
      <c r="F25" s="12"/>
      <c r="G25" s="12"/>
      <c r="H25" s="11">
        <v>5</v>
      </c>
      <c r="I25" s="13">
        <f t="shared" si="1"/>
        <v>28.1</v>
      </c>
      <c r="J25" s="12"/>
      <c r="K25" s="12"/>
    </row>
    <row r="26" spans="1:11" ht="21.95" customHeight="1">
      <c r="A26" s="3">
        <v>21</v>
      </c>
      <c r="B26" s="4" t="s">
        <v>105</v>
      </c>
      <c r="C26" s="14" t="s">
        <v>126</v>
      </c>
      <c r="D26" s="11">
        <v>1</v>
      </c>
      <c r="E26" s="3" t="s">
        <v>16</v>
      </c>
      <c r="F26" s="12"/>
      <c r="G26" s="12"/>
      <c r="H26" s="11">
        <v>1</v>
      </c>
      <c r="I26" s="13">
        <f t="shared" si="1"/>
        <v>5.62</v>
      </c>
      <c r="J26" s="12"/>
      <c r="K26" s="12"/>
    </row>
    <row r="27" spans="1:11" ht="21.95" customHeight="1">
      <c r="A27" s="3">
        <v>22</v>
      </c>
      <c r="B27" s="4" t="s">
        <v>105</v>
      </c>
      <c r="C27" s="14" t="s">
        <v>127</v>
      </c>
      <c r="D27" s="11">
        <v>1.6</v>
      </c>
      <c r="E27" s="3" t="s">
        <v>15</v>
      </c>
      <c r="F27" s="12"/>
      <c r="G27" s="12"/>
      <c r="H27" s="11">
        <v>1.6</v>
      </c>
      <c r="I27" s="13">
        <f t="shared" si="1"/>
        <v>8.9920000000000009</v>
      </c>
      <c r="J27" s="12"/>
      <c r="K27" s="12"/>
    </row>
    <row r="28" spans="1:11" ht="21.95" customHeight="1">
      <c r="A28" s="3">
        <v>23</v>
      </c>
      <c r="B28" s="4" t="s">
        <v>105</v>
      </c>
      <c r="C28" s="14" t="s">
        <v>128</v>
      </c>
      <c r="D28" s="11">
        <v>1</v>
      </c>
      <c r="E28" s="3" t="s">
        <v>15</v>
      </c>
      <c r="F28" s="12"/>
      <c r="G28" s="12"/>
      <c r="H28" s="11">
        <v>1</v>
      </c>
      <c r="I28" s="13">
        <f t="shared" si="1"/>
        <v>5.62</v>
      </c>
      <c r="J28" s="12"/>
      <c r="K28" s="12"/>
    </row>
    <row r="29" spans="1:11" ht="21.95" customHeight="1">
      <c r="A29" s="3">
        <v>24</v>
      </c>
      <c r="B29" s="4" t="s">
        <v>105</v>
      </c>
      <c r="C29" s="14" t="s">
        <v>129</v>
      </c>
      <c r="D29" s="11">
        <v>3.1</v>
      </c>
      <c r="E29" s="3" t="s">
        <v>16</v>
      </c>
      <c r="F29" s="12"/>
      <c r="G29" s="12"/>
      <c r="H29" s="11">
        <v>3.1</v>
      </c>
      <c r="I29" s="13">
        <f t="shared" si="1"/>
        <v>17.422000000000001</v>
      </c>
      <c r="J29" s="12"/>
      <c r="K29" s="12"/>
    </row>
    <row r="30" spans="1:11" ht="21.95" customHeight="1">
      <c r="A30" s="3">
        <v>25</v>
      </c>
      <c r="B30" s="4" t="s">
        <v>105</v>
      </c>
      <c r="C30" s="14" t="s">
        <v>130</v>
      </c>
      <c r="D30" s="11">
        <v>7.7</v>
      </c>
      <c r="E30" s="3" t="s">
        <v>15</v>
      </c>
      <c r="F30" s="12"/>
      <c r="G30" s="12"/>
      <c r="H30" s="11">
        <v>7.7</v>
      </c>
      <c r="I30" s="13">
        <f t="shared" si="1"/>
        <v>43.274000000000001</v>
      </c>
      <c r="J30" s="12"/>
      <c r="K30" s="12"/>
    </row>
    <row r="31" spans="1:11" ht="21.95" customHeight="1">
      <c r="A31" s="3">
        <v>26</v>
      </c>
      <c r="B31" s="4" t="s">
        <v>105</v>
      </c>
      <c r="C31" s="14" t="s">
        <v>131</v>
      </c>
      <c r="D31" s="11">
        <v>1.1000000000000001</v>
      </c>
      <c r="E31" s="3" t="s">
        <v>15</v>
      </c>
      <c r="F31" s="12"/>
      <c r="G31" s="12"/>
      <c r="H31" s="11">
        <v>1.1000000000000001</v>
      </c>
      <c r="I31" s="13">
        <f t="shared" si="1"/>
        <v>6.1820000000000004</v>
      </c>
      <c r="J31" s="12"/>
      <c r="K31" s="12"/>
    </row>
    <row r="32" spans="1:11" ht="21.95" customHeight="1">
      <c r="A32" s="3">
        <v>27</v>
      </c>
      <c r="B32" s="4" t="s">
        <v>105</v>
      </c>
      <c r="C32" s="14" t="s">
        <v>132</v>
      </c>
      <c r="D32" s="11">
        <v>1</v>
      </c>
      <c r="E32" s="3" t="s">
        <v>15</v>
      </c>
      <c r="F32" s="12"/>
      <c r="G32" s="12"/>
      <c r="H32" s="11">
        <v>1</v>
      </c>
      <c r="I32" s="13">
        <f t="shared" si="1"/>
        <v>5.62</v>
      </c>
      <c r="J32" s="12"/>
      <c r="K32" s="12"/>
    </row>
    <row r="33" spans="1:11" ht="21.95" customHeight="1">
      <c r="A33" s="3">
        <v>28</v>
      </c>
      <c r="B33" s="4" t="s">
        <v>105</v>
      </c>
      <c r="C33" s="14" t="s">
        <v>133</v>
      </c>
      <c r="D33" s="11">
        <v>1.7</v>
      </c>
      <c r="E33" s="3" t="s">
        <v>15</v>
      </c>
      <c r="F33" s="12"/>
      <c r="G33" s="12"/>
      <c r="H33" s="11">
        <v>1.7</v>
      </c>
      <c r="I33" s="13">
        <f t="shared" si="1"/>
        <v>9.5540000000000003</v>
      </c>
      <c r="J33" s="12"/>
      <c r="K33" s="12"/>
    </row>
    <row r="34" spans="1:11" ht="21.95" customHeight="1">
      <c r="A34" s="21" t="s">
        <v>172</v>
      </c>
      <c r="B34" s="22"/>
      <c r="C34" s="23"/>
      <c r="D34" s="11">
        <f>SUM(D6:D33)</f>
        <v>105.69999999999997</v>
      </c>
      <c r="E34" s="11"/>
      <c r="F34" s="11">
        <f>SUM(F6:F33)</f>
        <v>0</v>
      </c>
      <c r="G34" s="11"/>
      <c r="H34" s="11">
        <f>SUM(H6:H33)</f>
        <v>105.69999999999997</v>
      </c>
      <c r="I34" s="11">
        <f>SUM(I6:I33)</f>
        <v>594.03399999999999</v>
      </c>
      <c r="J34" s="11">
        <f>SUM(J6:J33)</f>
        <v>0</v>
      </c>
      <c r="K34" s="18">
        <f>SUM(K6:K33)</f>
        <v>0</v>
      </c>
    </row>
  </sheetData>
  <mergeCells count="10">
    <mergeCell ref="A34:C34"/>
    <mergeCell ref="A2:K2"/>
    <mergeCell ref="A3:K3"/>
    <mergeCell ref="A4:A5"/>
    <mergeCell ref="B4:B5"/>
    <mergeCell ref="C4:C5"/>
    <mergeCell ref="D4:E4"/>
    <mergeCell ref="F4:G4"/>
    <mergeCell ref="H4:I4"/>
    <mergeCell ref="J4:K4"/>
  </mergeCells>
  <phoneticPr fontId="13" type="noConversion"/>
  <pageMargins left="0.51181102362204722" right="0.23622047244094491" top="0.74803149606299213" bottom="0.74803149606299213" header="0.31496062992125984" footer="0.31496062992125984"/>
  <pageSetup paperSize="9" orientation="landscape" verticalDpi="300" r:id="rId1"/>
</worksheet>
</file>

<file path=xl/worksheets/sheet13.xml><?xml version="1.0" encoding="utf-8"?>
<worksheet xmlns="http://schemas.openxmlformats.org/spreadsheetml/2006/main" xmlns:r="http://schemas.openxmlformats.org/officeDocument/2006/relationships">
  <dimension ref="A1:K23"/>
  <sheetViews>
    <sheetView topLeftCell="A16" workbookViewId="0">
      <selection activeCell="D16" sqref="D1:D1048576"/>
    </sheetView>
  </sheetViews>
  <sheetFormatPr defaultColWidth="9" defaultRowHeight="21.95" customHeight="1"/>
  <cols>
    <col min="1" max="1" width="5.375" customWidth="1"/>
    <col min="2" max="2" width="7.5" customWidth="1"/>
    <col min="3" max="3" width="13" customWidth="1"/>
    <col min="4" max="5" width="11.375" customWidth="1"/>
    <col min="6" max="7" width="10.375" customWidth="1"/>
    <col min="8" max="11" width="11.375" customWidth="1"/>
  </cols>
  <sheetData>
    <row r="1" spans="1:11" ht="21.95" customHeight="1">
      <c r="A1" s="1" t="s">
        <v>0</v>
      </c>
      <c r="B1" s="1"/>
    </row>
    <row r="2" spans="1:11" ht="21.95" customHeight="1">
      <c r="A2" s="24" t="s">
        <v>1</v>
      </c>
      <c r="B2" s="24"/>
      <c r="C2" s="24"/>
      <c r="D2" s="24"/>
      <c r="E2" s="24"/>
      <c r="F2" s="24"/>
      <c r="G2" s="24"/>
      <c r="H2" s="24"/>
      <c r="I2" s="24"/>
      <c r="J2" s="24"/>
      <c r="K2" s="24"/>
    </row>
    <row r="3" spans="1:11" ht="21.95" customHeight="1">
      <c r="A3" s="25" t="s">
        <v>2</v>
      </c>
      <c r="B3" s="25"/>
      <c r="C3" s="25"/>
      <c r="D3" s="25"/>
      <c r="E3" s="25"/>
      <c r="F3" s="25"/>
      <c r="G3" s="25"/>
      <c r="H3" s="25"/>
      <c r="I3" s="25"/>
      <c r="J3" s="25"/>
      <c r="K3" s="25"/>
    </row>
    <row r="4" spans="1:11" ht="33.75" customHeight="1">
      <c r="A4" s="26" t="s">
        <v>3</v>
      </c>
      <c r="B4" s="26" t="s">
        <v>4</v>
      </c>
      <c r="C4" s="26" t="s">
        <v>5</v>
      </c>
      <c r="D4" s="26" t="s">
        <v>6</v>
      </c>
      <c r="E4" s="26"/>
      <c r="F4" s="26" t="s">
        <v>7</v>
      </c>
      <c r="G4" s="26"/>
      <c r="H4" s="26" t="s">
        <v>8</v>
      </c>
      <c r="I4" s="26"/>
      <c r="J4" s="26" t="s">
        <v>9</v>
      </c>
      <c r="K4" s="26"/>
    </row>
    <row r="5" spans="1:11" ht="26.1" customHeight="1">
      <c r="A5" s="26"/>
      <c r="B5" s="26"/>
      <c r="C5" s="26"/>
      <c r="D5" s="2" t="s">
        <v>10</v>
      </c>
      <c r="E5" s="2" t="s">
        <v>11</v>
      </c>
      <c r="F5" s="2" t="s">
        <v>10</v>
      </c>
      <c r="G5" s="2" t="s">
        <v>11</v>
      </c>
      <c r="H5" s="2" t="s">
        <v>10</v>
      </c>
      <c r="I5" s="2" t="s">
        <v>12</v>
      </c>
      <c r="J5" s="2" t="s">
        <v>10</v>
      </c>
      <c r="K5" s="2" t="s">
        <v>12</v>
      </c>
    </row>
    <row r="6" spans="1:11" ht="21.95" customHeight="1">
      <c r="A6" s="3">
        <v>1</v>
      </c>
      <c r="B6" s="4" t="s">
        <v>140</v>
      </c>
      <c r="C6" s="4" t="s">
        <v>141</v>
      </c>
      <c r="D6" s="11">
        <v>11</v>
      </c>
      <c r="E6" s="3" t="s">
        <v>15</v>
      </c>
      <c r="F6" s="12"/>
      <c r="G6" s="12"/>
      <c r="H6" s="11">
        <v>11</v>
      </c>
      <c r="I6" s="13">
        <f t="shared" ref="I6:I22" si="0">H6*5.62</f>
        <v>61.82</v>
      </c>
      <c r="J6" s="12"/>
      <c r="K6" s="12"/>
    </row>
    <row r="7" spans="1:11" ht="21.95" customHeight="1">
      <c r="A7" s="3">
        <v>2</v>
      </c>
      <c r="B7" s="4" t="s">
        <v>140</v>
      </c>
      <c r="C7" s="4" t="s">
        <v>142</v>
      </c>
      <c r="D7" s="11">
        <v>23</v>
      </c>
      <c r="E7" s="3" t="s">
        <v>15</v>
      </c>
      <c r="F7" s="12"/>
      <c r="G7" s="12"/>
      <c r="H7" s="11">
        <v>23</v>
      </c>
      <c r="I7" s="13">
        <f t="shared" si="0"/>
        <v>129.26</v>
      </c>
      <c r="J7" s="12"/>
      <c r="K7" s="12"/>
    </row>
    <row r="8" spans="1:11" ht="21.95" customHeight="1">
      <c r="A8" s="3">
        <v>3</v>
      </c>
      <c r="B8" s="4" t="s">
        <v>140</v>
      </c>
      <c r="C8" s="4" t="s">
        <v>143</v>
      </c>
      <c r="D8" s="11">
        <v>3</v>
      </c>
      <c r="E8" s="3" t="s">
        <v>15</v>
      </c>
      <c r="F8" s="12"/>
      <c r="G8" s="12"/>
      <c r="H8" s="11">
        <v>3</v>
      </c>
      <c r="I8" s="13">
        <f t="shared" si="0"/>
        <v>16.86</v>
      </c>
      <c r="J8" s="12"/>
      <c r="K8" s="12"/>
    </row>
    <row r="9" spans="1:11" ht="21.95" customHeight="1">
      <c r="A9" s="3">
        <v>4</v>
      </c>
      <c r="B9" s="4" t="s">
        <v>140</v>
      </c>
      <c r="C9" s="4" t="s">
        <v>144</v>
      </c>
      <c r="D9" s="11">
        <v>1.2</v>
      </c>
      <c r="E9" s="3" t="s">
        <v>15</v>
      </c>
      <c r="F9" s="12"/>
      <c r="G9" s="12"/>
      <c r="H9" s="11">
        <v>1.2</v>
      </c>
      <c r="I9" s="13">
        <f t="shared" si="0"/>
        <v>6.7439999999999998</v>
      </c>
      <c r="J9" s="12"/>
      <c r="K9" s="12"/>
    </row>
    <row r="10" spans="1:11" ht="21.95" customHeight="1">
      <c r="A10" s="3">
        <v>5</v>
      </c>
      <c r="B10" s="4" t="s">
        <v>140</v>
      </c>
      <c r="C10" s="4" t="s">
        <v>145</v>
      </c>
      <c r="D10" s="11">
        <v>4.5999999999999996</v>
      </c>
      <c r="E10" s="3" t="s">
        <v>15</v>
      </c>
      <c r="F10" s="12"/>
      <c r="G10" s="12"/>
      <c r="H10" s="11">
        <v>4.5999999999999996</v>
      </c>
      <c r="I10" s="13">
        <f t="shared" si="0"/>
        <v>25.851999999999997</v>
      </c>
      <c r="J10" s="12"/>
      <c r="K10" s="12"/>
    </row>
    <row r="11" spans="1:11" ht="21.95" customHeight="1">
      <c r="A11" s="3">
        <v>6</v>
      </c>
      <c r="B11" s="4" t="s">
        <v>140</v>
      </c>
      <c r="C11" s="4" t="s">
        <v>146</v>
      </c>
      <c r="D11" s="11">
        <v>1.1000000000000001</v>
      </c>
      <c r="E11" s="3" t="s">
        <v>15</v>
      </c>
      <c r="F11" s="12"/>
      <c r="G11" s="12"/>
      <c r="H11" s="11">
        <v>1.1000000000000001</v>
      </c>
      <c r="I11" s="13">
        <f t="shared" si="0"/>
        <v>6.1820000000000004</v>
      </c>
      <c r="J11" s="12"/>
      <c r="K11" s="12"/>
    </row>
    <row r="12" spans="1:11" ht="21.95" customHeight="1">
      <c r="A12" s="3">
        <v>7</v>
      </c>
      <c r="B12" s="4" t="s">
        <v>140</v>
      </c>
      <c r="C12" s="4" t="s">
        <v>147</v>
      </c>
      <c r="D12" s="11">
        <v>1.2</v>
      </c>
      <c r="E12" s="3" t="s">
        <v>15</v>
      </c>
      <c r="F12" s="12"/>
      <c r="G12" s="12"/>
      <c r="H12" s="11">
        <v>1.2</v>
      </c>
      <c r="I12" s="13">
        <f t="shared" si="0"/>
        <v>6.7439999999999998</v>
      </c>
      <c r="J12" s="12"/>
      <c r="K12" s="12"/>
    </row>
    <row r="13" spans="1:11" ht="21.95" customHeight="1">
      <c r="A13" s="3">
        <v>8</v>
      </c>
      <c r="B13" s="4" t="s">
        <v>140</v>
      </c>
      <c r="C13" s="4" t="s">
        <v>148</v>
      </c>
      <c r="D13" s="11">
        <v>0.7</v>
      </c>
      <c r="E13" s="3" t="s">
        <v>15</v>
      </c>
      <c r="F13" s="12"/>
      <c r="G13" s="12"/>
      <c r="H13" s="11">
        <v>0.7</v>
      </c>
      <c r="I13" s="13">
        <f t="shared" si="0"/>
        <v>3.9339999999999997</v>
      </c>
      <c r="J13" s="12"/>
      <c r="K13" s="12"/>
    </row>
    <row r="14" spans="1:11" ht="21.95" customHeight="1">
      <c r="A14" s="3">
        <v>9</v>
      </c>
      <c r="B14" s="4" t="s">
        <v>140</v>
      </c>
      <c r="C14" s="4" t="s">
        <v>149</v>
      </c>
      <c r="D14" s="11">
        <v>1</v>
      </c>
      <c r="E14" s="3" t="s">
        <v>15</v>
      </c>
      <c r="F14" s="12"/>
      <c r="G14" s="12"/>
      <c r="H14" s="11">
        <v>1</v>
      </c>
      <c r="I14" s="13">
        <f t="shared" si="0"/>
        <v>5.62</v>
      </c>
      <c r="J14" s="12"/>
      <c r="K14" s="12"/>
    </row>
    <row r="15" spans="1:11" ht="21.95" customHeight="1">
      <c r="A15" s="3">
        <v>10</v>
      </c>
      <c r="B15" s="4" t="s">
        <v>140</v>
      </c>
      <c r="C15" s="4" t="s">
        <v>150</v>
      </c>
      <c r="D15" s="11">
        <v>2</v>
      </c>
      <c r="E15" s="3" t="s">
        <v>15</v>
      </c>
      <c r="F15" s="12"/>
      <c r="G15" s="12"/>
      <c r="H15" s="11">
        <v>2</v>
      </c>
      <c r="I15" s="13">
        <f t="shared" si="0"/>
        <v>11.24</v>
      </c>
      <c r="J15" s="12"/>
      <c r="K15" s="12"/>
    </row>
    <row r="16" spans="1:11" ht="21.95" customHeight="1">
      <c r="A16" s="3">
        <v>11</v>
      </c>
      <c r="B16" s="4" t="s">
        <v>140</v>
      </c>
      <c r="C16" s="4" t="s">
        <v>151</v>
      </c>
      <c r="D16" s="11">
        <v>2.5</v>
      </c>
      <c r="E16" s="3" t="s">
        <v>15</v>
      </c>
      <c r="F16" s="12"/>
      <c r="G16" s="12"/>
      <c r="H16" s="11">
        <v>2.5</v>
      </c>
      <c r="I16" s="13">
        <f t="shared" si="0"/>
        <v>14.05</v>
      </c>
      <c r="J16" s="12"/>
      <c r="K16" s="12"/>
    </row>
    <row r="17" spans="1:11" ht="21.95" customHeight="1">
      <c r="A17" s="3">
        <v>12</v>
      </c>
      <c r="B17" s="4" t="s">
        <v>140</v>
      </c>
      <c r="C17" s="4" t="s">
        <v>152</v>
      </c>
      <c r="D17" s="11">
        <v>1</v>
      </c>
      <c r="E17" s="3" t="s">
        <v>15</v>
      </c>
      <c r="F17" s="12"/>
      <c r="G17" s="12"/>
      <c r="H17" s="11">
        <v>1</v>
      </c>
      <c r="I17" s="13">
        <f t="shared" si="0"/>
        <v>5.62</v>
      </c>
      <c r="J17" s="12"/>
      <c r="K17" s="12"/>
    </row>
    <row r="18" spans="1:11" ht="21.95" customHeight="1">
      <c r="A18" s="3">
        <v>13</v>
      </c>
      <c r="B18" s="4" t="s">
        <v>140</v>
      </c>
      <c r="C18" s="4" t="s">
        <v>153</v>
      </c>
      <c r="D18" s="11">
        <v>0.8</v>
      </c>
      <c r="E18" s="3" t="s">
        <v>15</v>
      </c>
      <c r="F18" s="12"/>
      <c r="G18" s="12"/>
      <c r="H18" s="11">
        <v>0.8</v>
      </c>
      <c r="I18" s="13">
        <f t="shared" si="0"/>
        <v>4.4960000000000004</v>
      </c>
      <c r="J18" s="12"/>
      <c r="K18" s="12"/>
    </row>
    <row r="19" spans="1:11" ht="21.95" customHeight="1">
      <c r="A19" s="3">
        <v>14</v>
      </c>
      <c r="B19" s="4" t="s">
        <v>140</v>
      </c>
      <c r="C19" s="4" t="s">
        <v>154</v>
      </c>
      <c r="D19" s="11">
        <v>0.8</v>
      </c>
      <c r="E19" s="3" t="s">
        <v>15</v>
      </c>
      <c r="F19" s="12"/>
      <c r="G19" s="12"/>
      <c r="H19" s="11">
        <v>0.8</v>
      </c>
      <c r="I19" s="13">
        <f t="shared" si="0"/>
        <v>4.4960000000000004</v>
      </c>
      <c r="J19" s="12"/>
      <c r="K19" s="12"/>
    </row>
    <row r="20" spans="1:11" ht="21.95" customHeight="1">
      <c r="A20" s="3">
        <v>15</v>
      </c>
      <c r="B20" s="4" t="s">
        <v>140</v>
      </c>
      <c r="C20" s="4" t="s">
        <v>155</v>
      </c>
      <c r="D20" s="11">
        <v>0.6</v>
      </c>
      <c r="E20" s="3" t="s">
        <v>15</v>
      </c>
      <c r="F20" s="12"/>
      <c r="G20" s="12"/>
      <c r="H20" s="11">
        <v>0.6</v>
      </c>
      <c r="I20" s="13">
        <f t="shared" si="0"/>
        <v>3.3719999999999999</v>
      </c>
      <c r="J20" s="12"/>
      <c r="K20" s="12"/>
    </row>
    <row r="21" spans="1:11" ht="21.95" customHeight="1">
      <c r="A21" s="3">
        <v>16</v>
      </c>
      <c r="B21" s="4" t="s">
        <v>140</v>
      </c>
      <c r="C21" s="4" t="s">
        <v>156</v>
      </c>
      <c r="D21" s="11">
        <v>0.6</v>
      </c>
      <c r="E21" s="3" t="s">
        <v>15</v>
      </c>
      <c r="F21" s="12"/>
      <c r="G21" s="12"/>
      <c r="H21" s="11">
        <v>0.6</v>
      </c>
      <c r="I21" s="13">
        <f t="shared" si="0"/>
        <v>3.3719999999999999</v>
      </c>
      <c r="J21" s="12"/>
      <c r="K21" s="12"/>
    </row>
    <row r="22" spans="1:11" ht="21.95" customHeight="1">
      <c r="A22" s="3">
        <v>17</v>
      </c>
      <c r="B22" s="4" t="s">
        <v>140</v>
      </c>
      <c r="C22" s="6" t="s">
        <v>137</v>
      </c>
      <c r="D22" s="11">
        <v>7</v>
      </c>
      <c r="E22" s="3" t="s">
        <v>15</v>
      </c>
      <c r="F22" s="12"/>
      <c r="G22" s="12"/>
      <c r="H22" s="11">
        <v>7</v>
      </c>
      <c r="I22" s="13">
        <f t="shared" si="0"/>
        <v>39.340000000000003</v>
      </c>
      <c r="J22" s="12"/>
      <c r="K22" s="12"/>
    </row>
    <row r="23" spans="1:11" ht="21.95" customHeight="1">
      <c r="A23" s="21" t="s">
        <v>172</v>
      </c>
      <c r="B23" s="22"/>
      <c r="C23" s="23"/>
      <c r="D23" s="11">
        <f>SUM(D6:D22)</f>
        <v>62.100000000000009</v>
      </c>
      <c r="E23" s="11"/>
      <c r="F23" s="11">
        <f>SUM(F6:F22)</f>
        <v>0</v>
      </c>
      <c r="G23" s="11"/>
      <c r="H23" s="11">
        <f>SUM(H6:H22)</f>
        <v>62.100000000000009</v>
      </c>
      <c r="I23" s="11">
        <f>SUM(I6:I22)</f>
        <v>349.00200000000007</v>
      </c>
      <c r="J23" s="11">
        <f>SUM(J6:J22)</f>
        <v>0</v>
      </c>
      <c r="K23" s="18">
        <f>SUM(K6:K22)</f>
        <v>0</v>
      </c>
    </row>
  </sheetData>
  <mergeCells count="10">
    <mergeCell ref="A23:C23"/>
    <mergeCell ref="A2:K2"/>
    <mergeCell ref="A3:K3"/>
    <mergeCell ref="A4:A5"/>
    <mergeCell ref="B4:B5"/>
    <mergeCell ref="C4:C5"/>
    <mergeCell ref="D4:E4"/>
    <mergeCell ref="F4:G4"/>
    <mergeCell ref="H4:I4"/>
    <mergeCell ref="J4:K4"/>
  </mergeCells>
  <phoneticPr fontId="13" type="noConversion"/>
  <pageMargins left="0.51181102362204722" right="0.23622047244094491" top="0.55118110236220474" bottom="0.55118110236220474" header="0.31496062992125984" footer="0.31496062992125984"/>
  <pageSetup paperSize="9" scale="95" orientation="landscape" verticalDpi="300" r:id="rId1"/>
</worksheet>
</file>

<file path=xl/worksheets/sheet14.xml><?xml version="1.0" encoding="utf-8"?>
<worksheet xmlns="http://schemas.openxmlformats.org/spreadsheetml/2006/main" xmlns:r="http://schemas.openxmlformats.org/officeDocument/2006/relationships">
  <dimension ref="A1:K55"/>
  <sheetViews>
    <sheetView topLeftCell="A49" workbookViewId="0">
      <selection activeCell="D49" sqref="D1:D1048576"/>
    </sheetView>
  </sheetViews>
  <sheetFormatPr defaultColWidth="9" defaultRowHeight="21.95" customHeight="1"/>
  <cols>
    <col min="1" max="1" width="5.375" customWidth="1"/>
    <col min="2" max="2" width="7.5" customWidth="1"/>
    <col min="3" max="3" width="13" customWidth="1"/>
    <col min="4" max="5" width="11.375" customWidth="1"/>
    <col min="6" max="7" width="10.375" customWidth="1"/>
    <col min="8" max="11" width="11.375" customWidth="1"/>
  </cols>
  <sheetData>
    <row r="1" spans="1:11" ht="21.95" customHeight="1">
      <c r="A1" s="1" t="s">
        <v>0</v>
      </c>
      <c r="B1" s="1"/>
    </row>
    <row r="2" spans="1:11" ht="21.95" customHeight="1">
      <c r="A2" s="24" t="s">
        <v>1</v>
      </c>
      <c r="B2" s="24"/>
      <c r="C2" s="24"/>
      <c r="D2" s="24"/>
      <c r="E2" s="24"/>
      <c r="F2" s="24"/>
      <c r="G2" s="24"/>
      <c r="H2" s="24"/>
      <c r="I2" s="24"/>
      <c r="J2" s="24"/>
      <c r="K2" s="24"/>
    </row>
    <row r="3" spans="1:11" ht="21.95" customHeight="1">
      <c r="A3" s="25" t="s">
        <v>2</v>
      </c>
      <c r="B3" s="25"/>
      <c r="C3" s="25"/>
      <c r="D3" s="25"/>
      <c r="E3" s="25"/>
      <c r="F3" s="25"/>
      <c r="G3" s="25"/>
      <c r="H3" s="25"/>
      <c r="I3" s="25"/>
      <c r="J3" s="25"/>
      <c r="K3" s="25"/>
    </row>
    <row r="4" spans="1:11" ht="24" customHeight="1">
      <c r="A4" s="26" t="s">
        <v>3</v>
      </c>
      <c r="B4" s="26" t="s">
        <v>4</v>
      </c>
      <c r="C4" s="26" t="s">
        <v>5</v>
      </c>
      <c r="D4" s="26" t="s">
        <v>6</v>
      </c>
      <c r="E4" s="26"/>
      <c r="F4" s="26" t="s">
        <v>7</v>
      </c>
      <c r="G4" s="26"/>
      <c r="H4" s="26" t="s">
        <v>8</v>
      </c>
      <c r="I4" s="26"/>
      <c r="J4" s="26" t="s">
        <v>9</v>
      </c>
      <c r="K4" s="26"/>
    </row>
    <row r="5" spans="1:11" ht="26.1" customHeight="1">
      <c r="A5" s="26"/>
      <c r="B5" s="26"/>
      <c r="C5" s="26"/>
      <c r="D5" s="2" t="s">
        <v>10</v>
      </c>
      <c r="E5" s="2" t="s">
        <v>11</v>
      </c>
      <c r="F5" s="2" t="s">
        <v>10</v>
      </c>
      <c r="G5" s="2" t="s">
        <v>11</v>
      </c>
      <c r="H5" s="2" t="s">
        <v>10</v>
      </c>
      <c r="I5" s="2" t="s">
        <v>12</v>
      </c>
      <c r="J5" s="2" t="s">
        <v>10</v>
      </c>
      <c r="K5" s="2" t="s">
        <v>12</v>
      </c>
    </row>
    <row r="6" spans="1:11" ht="21.95" customHeight="1">
      <c r="A6" s="3">
        <v>1</v>
      </c>
      <c r="B6" s="4" t="s">
        <v>44</v>
      </c>
      <c r="C6" s="4" t="s">
        <v>45</v>
      </c>
      <c r="D6" s="3">
        <v>1.1000000000000001</v>
      </c>
      <c r="E6" s="3" t="s">
        <v>16</v>
      </c>
      <c r="F6" s="12"/>
      <c r="G6" s="12"/>
      <c r="H6" s="3">
        <v>1.1000000000000001</v>
      </c>
      <c r="I6" s="13">
        <f t="shared" ref="I6:I54" si="0">H6*5.62</f>
        <v>6.1820000000000004</v>
      </c>
      <c r="J6" s="2"/>
      <c r="K6" s="13"/>
    </row>
    <row r="7" spans="1:11" ht="21.95" customHeight="1">
      <c r="A7" s="3">
        <v>2</v>
      </c>
      <c r="B7" s="4" t="s">
        <v>44</v>
      </c>
      <c r="C7" s="4" t="s">
        <v>46</v>
      </c>
      <c r="D7" s="3">
        <v>0.5</v>
      </c>
      <c r="E7" s="3" t="s">
        <v>15</v>
      </c>
      <c r="F7" s="3"/>
      <c r="G7" s="3"/>
      <c r="H7" s="3">
        <v>0.5</v>
      </c>
      <c r="I7" s="13">
        <f t="shared" si="0"/>
        <v>2.81</v>
      </c>
      <c r="J7" s="2"/>
      <c r="K7" s="13"/>
    </row>
    <row r="8" spans="1:11" ht="21.95" customHeight="1">
      <c r="A8" s="3">
        <v>3</v>
      </c>
      <c r="B8" s="4" t="s">
        <v>44</v>
      </c>
      <c r="C8" s="4" t="s">
        <v>47</v>
      </c>
      <c r="D8" s="3">
        <v>1.3</v>
      </c>
      <c r="E8" s="3" t="s">
        <v>15</v>
      </c>
      <c r="F8" s="3"/>
      <c r="G8" s="3"/>
      <c r="H8" s="3">
        <v>1.3</v>
      </c>
      <c r="I8" s="13">
        <f t="shared" si="0"/>
        <v>7.306</v>
      </c>
      <c r="J8" s="2"/>
      <c r="K8" s="13"/>
    </row>
    <row r="9" spans="1:11" ht="21.95" customHeight="1">
      <c r="A9" s="3">
        <v>4</v>
      </c>
      <c r="B9" s="4" t="s">
        <v>44</v>
      </c>
      <c r="C9" s="4" t="s">
        <v>48</v>
      </c>
      <c r="D9" s="3">
        <v>1</v>
      </c>
      <c r="E9" s="3" t="s">
        <v>15</v>
      </c>
      <c r="F9" s="3"/>
      <c r="G9" s="3"/>
      <c r="H9" s="3">
        <v>1</v>
      </c>
      <c r="I9" s="13">
        <f t="shared" si="0"/>
        <v>5.62</v>
      </c>
      <c r="J9" s="2"/>
      <c r="K9" s="13"/>
    </row>
    <row r="10" spans="1:11" ht="21.95" customHeight="1">
      <c r="A10" s="3">
        <v>5</v>
      </c>
      <c r="B10" s="4" t="s">
        <v>44</v>
      </c>
      <c r="C10" s="4" t="s">
        <v>49</v>
      </c>
      <c r="D10" s="11">
        <v>0.5</v>
      </c>
      <c r="E10" s="3" t="s">
        <v>15</v>
      </c>
      <c r="F10" s="12"/>
      <c r="G10" s="12"/>
      <c r="H10" s="11">
        <v>0.5</v>
      </c>
      <c r="I10" s="13">
        <f t="shared" si="0"/>
        <v>2.81</v>
      </c>
      <c r="J10" s="12"/>
      <c r="K10" s="12"/>
    </row>
    <row r="11" spans="1:11" ht="21.95" customHeight="1">
      <c r="A11" s="3">
        <v>6</v>
      </c>
      <c r="B11" s="4" t="s">
        <v>44</v>
      </c>
      <c r="C11" s="4" t="s">
        <v>50</v>
      </c>
      <c r="D11" s="11">
        <v>0.8</v>
      </c>
      <c r="E11" s="3" t="s">
        <v>15</v>
      </c>
      <c r="F11" s="12"/>
      <c r="G11" s="12"/>
      <c r="H11" s="11">
        <v>0.8</v>
      </c>
      <c r="I11" s="13">
        <f t="shared" si="0"/>
        <v>4.4960000000000004</v>
      </c>
      <c r="J11" s="12"/>
      <c r="K11" s="12"/>
    </row>
    <row r="12" spans="1:11" ht="21.95" customHeight="1">
      <c r="A12" s="3">
        <v>7</v>
      </c>
      <c r="B12" s="4" t="s">
        <v>44</v>
      </c>
      <c r="C12" s="4" t="s">
        <v>51</v>
      </c>
      <c r="D12" s="11">
        <v>1</v>
      </c>
      <c r="E12" s="3" t="s">
        <v>15</v>
      </c>
      <c r="F12" s="12"/>
      <c r="G12" s="12"/>
      <c r="H12" s="11">
        <v>1</v>
      </c>
      <c r="I12" s="13">
        <f t="shared" si="0"/>
        <v>5.62</v>
      </c>
      <c r="J12" s="12"/>
      <c r="K12" s="12"/>
    </row>
    <row r="13" spans="1:11" ht="21.95" customHeight="1">
      <c r="A13" s="3">
        <v>8</v>
      </c>
      <c r="B13" s="4" t="s">
        <v>44</v>
      </c>
      <c r="C13" s="4" t="s">
        <v>52</v>
      </c>
      <c r="D13" s="11">
        <v>0.3</v>
      </c>
      <c r="E13" s="3" t="s">
        <v>15</v>
      </c>
      <c r="F13" s="12"/>
      <c r="G13" s="12"/>
      <c r="H13" s="11">
        <v>0.3</v>
      </c>
      <c r="I13" s="13">
        <f t="shared" si="0"/>
        <v>1.6859999999999999</v>
      </c>
      <c r="J13" s="12"/>
      <c r="K13" s="12"/>
    </row>
    <row r="14" spans="1:11" ht="21.95" customHeight="1">
      <c r="A14" s="3">
        <v>9</v>
      </c>
      <c r="B14" s="4" t="s">
        <v>44</v>
      </c>
      <c r="C14" s="4" t="s">
        <v>53</v>
      </c>
      <c r="D14" s="11">
        <v>0.2</v>
      </c>
      <c r="E14" s="3" t="s">
        <v>15</v>
      </c>
      <c r="F14" s="12"/>
      <c r="G14" s="12"/>
      <c r="H14" s="11">
        <v>0.2</v>
      </c>
      <c r="I14" s="13">
        <f t="shared" si="0"/>
        <v>1.1240000000000001</v>
      </c>
      <c r="J14" s="12"/>
      <c r="K14" s="12"/>
    </row>
    <row r="15" spans="1:11" ht="21.95" customHeight="1">
      <c r="A15" s="3">
        <v>10</v>
      </c>
      <c r="B15" s="4" t="s">
        <v>44</v>
      </c>
      <c r="C15" s="4" t="s">
        <v>54</v>
      </c>
      <c r="D15" s="11">
        <v>0.8</v>
      </c>
      <c r="E15" s="3" t="s">
        <v>15</v>
      </c>
      <c r="F15" s="12"/>
      <c r="G15" s="12"/>
      <c r="H15" s="11">
        <v>0.8</v>
      </c>
      <c r="I15" s="13">
        <f t="shared" si="0"/>
        <v>4.4960000000000004</v>
      </c>
      <c r="J15" s="12"/>
      <c r="K15" s="12"/>
    </row>
    <row r="16" spans="1:11" ht="21.95" customHeight="1">
      <c r="A16" s="3">
        <v>11</v>
      </c>
      <c r="B16" s="4" t="s">
        <v>44</v>
      </c>
      <c r="C16" s="5" t="s">
        <v>55</v>
      </c>
      <c r="D16" s="11">
        <v>0.2</v>
      </c>
      <c r="E16" s="3" t="s">
        <v>15</v>
      </c>
      <c r="F16" s="12"/>
      <c r="G16" s="12"/>
      <c r="H16" s="11">
        <v>0.2</v>
      </c>
      <c r="I16" s="13">
        <f t="shared" si="0"/>
        <v>1.1240000000000001</v>
      </c>
      <c r="J16" s="12"/>
      <c r="K16" s="12"/>
    </row>
    <row r="17" spans="1:11" ht="21.95" customHeight="1">
      <c r="A17" s="3">
        <v>12</v>
      </c>
      <c r="B17" s="4" t="s">
        <v>44</v>
      </c>
      <c r="C17" s="5" t="s">
        <v>56</v>
      </c>
      <c r="D17" s="11">
        <v>1</v>
      </c>
      <c r="E17" s="3" t="s">
        <v>15</v>
      </c>
      <c r="F17" s="12"/>
      <c r="G17" s="12"/>
      <c r="H17" s="11">
        <v>1</v>
      </c>
      <c r="I17" s="13">
        <f t="shared" si="0"/>
        <v>5.62</v>
      </c>
      <c r="J17" s="12"/>
      <c r="K17" s="12"/>
    </row>
    <row r="18" spans="1:11" ht="21.95" customHeight="1">
      <c r="A18" s="3">
        <v>13</v>
      </c>
      <c r="B18" s="4" t="s">
        <v>44</v>
      </c>
      <c r="C18" s="5" t="s">
        <v>57</v>
      </c>
      <c r="D18" s="11">
        <v>0.3</v>
      </c>
      <c r="E18" s="3" t="s">
        <v>15</v>
      </c>
      <c r="F18" s="12"/>
      <c r="G18" s="12"/>
      <c r="H18" s="11">
        <v>0.3</v>
      </c>
      <c r="I18" s="13">
        <f t="shared" si="0"/>
        <v>1.6859999999999999</v>
      </c>
      <c r="J18" s="12"/>
      <c r="K18" s="12"/>
    </row>
    <row r="19" spans="1:11" ht="21.95" customHeight="1">
      <c r="A19" s="3">
        <v>14</v>
      </c>
      <c r="B19" s="4" t="s">
        <v>44</v>
      </c>
      <c r="C19" s="5" t="s">
        <v>58</v>
      </c>
      <c r="D19" s="11">
        <v>0.4</v>
      </c>
      <c r="E19" s="3" t="s">
        <v>15</v>
      </c>
      <c r="F19" s="12"/>
      <c r="G19" s="12"/>
      <c r="H19" s="11">
        <v>0.4</v>
      </c>
      <c r="I19" s="13">
        <f t="shared" si="0"/>
        <v>2.2480000000000002</v>
      </c>
      <c r="J19" s="12"/>
      <c r="K19" s="12"/>
    </row>
    <row r="20" spans="1:11" ht="21.95" customHeight="1">
      <c r="A20" s="3">
        <v>15</v>
      </c>
      <c r="B20" s="4" t="s">
        <v>44</v>
      </c>
      <c r="C20" s="5" t="s">
        <v>59</v>
      </c>
      <c r="D20" s="11">
        <v>0.2</v>
      </c>
      <c r="E20" s="3" t="s">
        <v>15</v>
      </c>
      <c r="F20" s="12"/>
      <c r="G20" s="12"/>
      <c r="H20" s="11">
        <v>0.2</v>
      </c>
      <c r="I20" s="13">
        <f t="shared" si="0"/>
        <v>1.1240000000000001</v>
      </c>
      <c r="J20" s="12"/>
      <c r="K20" s="12"/>
    </row>
    <row r="21" spans="1:11" ht="21.95" customHeight="1">
      <c r="A21" s="3">
        <v>16</v>
      </c>
      <c r="B21" s="4" t="s">
        <v>44</v>
      </c>
      <c r="C21" s="9" t="s">
        <v>60</v>
      </c>
      <c r="D21" s="11">
        <v>1</v>
      </c>
      <c r="E21" s="3" t="s">
        <v>15</v>
      </c>
      <c r="F21" s="12"/>
      <c r="G21" s="12"/>
      <c r="H21" s="11">
        <v>1</v>
      </c>
      <c r="I21" s="13">
        <f t="shared" si="0"/>
        <v>5.62</v>
      </c>
      <c r="J21" s="12"/>
      <c r="K21" s="12"/>
    </row>
    <row r="22" spans="1:11" ht="21.95" customHeight="1">
      <c r="A22" s="3">
        <v>17</v>
      </c>
      <c r="B22" s="4" t="s">
        <v>44</v>
      </c>
      <c r="C22" s="4" t="s">
        <v>61</v>
      </c>
      <c r="D22" s="11">
        <v>0.7</v>
      </c>
      <c r="E22" s="3" t="s">
        <v>15</v>
      </c>
      <c r="F22" s="12"/>
      <c r="G22" s="12"/>
      <c r="H22" s="11">
        <v>0.7</v>
      </c>
      <c r="I22" s="13">
        <f t="shared" si="0"/>
        <v>3.9339999999999997</v>
      </c>
      <c r="J22" s="12"/>
      <c r="K22" s="12"/>
    </row>
    <row r="23" spans="1:11" ht="21.95" customHeight="1">
      <c r="A23" s="3">
        <v>18</v>
      </c>
      <c r="B23" s="4" t="s">
        <v>44</v>
      </c>
      <c r="C23" s="4" t="s">
        <v>62</v>
      </c>
      <c r="D23" s="11">
        <v>1</v>
      </c>
      <c r="E23" s="3" t="s">
        <v>15</v>
      </c>
      <c r="F23" s="12"/>
      <c r="G23" s="12"/>
      <c r="H23" s="11">
        <v>1</v>
      </c>
      <c r="I23" s="13">
        <f t="shared" si="0"/>
        <v>5.62</v>
      </c>
      <c r="J23" s="12"/>
      <c r="K23" s="12"/>
    </row>
    <row r="24" spans="1:11" ht="21.95" customHeight="1">
      <c r="A24" s="3">
        <v>19</v>
      </c>
      <c r="B24" s="4" t="s">
        <v>44</v>
      </c>
      <c r="C24" s="4" t="s">
        <v>63</v>
      </c>
      <c r="D24" s="11">
        <v>0.6</v>
      </c>
      <c r="E24" s="3" t="s">
        <v>15</v>
      </c>
      <c r="F24" s="12"/>
      <c r="G24" s="12"/>
      <c r="H24" s="11">
        <v>0.6</v>
      </c>
      <c r="I24" s="13">
        <f t="shared" si="0"/>
        <v>3.3719999999999999</v>
      </c>
      <c r="J24" s="12"/>
      <c r="K24" s="12"/>
    </row>
    <row r="25" spans="1:11" ht="21.95" customHeight="1">
      <c r="A25" s="3">
        <v>20</v>
      </c>
      <c r="B25" s="4" t="s">
        <v>44</v>
      </c>
      <c r="C25" s="4" t="s">
        <v>64</v>
      </c>
      <c r="D25" s="11">
        <v>0.6</v>
      </c>
      <c r="E25" s="3" t="s">
        <v>15</v>
      </c>
      <c r="F25" s="12"/>
      <c r="G25" s="12"/>
      <c r="H25" s="11">
        <v>0.6</v>
      </c>
      <c r="I25" s="13">
        <f t="shared" si="0"/>
        <v>3.3719999999999999</v>
      </c>
      <c r="J25" s="12"/>
      <c r="K25" s="12"/>
    </row>
    <row r="26" spans="1:11" ht="21.95" customHeight="1">
      <c r="A26" s="3">
        <v>21</v>
      </c>
      <c r="B26" s="4" t="s">
        <v>44</v>
      </c>
      <c r="C26" s="4" t="s">
        <v>65</v>
      </c>
      <c r="D26" s="11">
        <v>1</v>
      </c>
      <c r="E26" s="3" t="s">
        <v>15</v>
      </c>
      <c r="F26" s="12"/>
      <c r="G26" s="12"/>
      <c r="H26" s="11">
        <v>1</v>
      </c>
      <c r="I26" s="13">
        <f t="shared" si="0"/>
        <v>5.62</v>
      </c>
      <c r="J26" s="12"/>
      <c r="K26" s="12"/>
    </row>
    <row r="27" spans="1:11" ht="21.95" customHeight="1">
      <c r="A27" s="3">
        <v>22</v>
      </c>
      <c r="B27" s="4" t="s">
        <v>44</v>
      </c>
      <c r="C27" s="4" t="s">
        <v>66</v>
      </c>
      <c r="D27" s="11">
        <v>0.5</v>
      </c>
      <c r="E27" s="3" t="s">
        <v>15</v>
      </c>
      <c r="F27" s="12"/>
      <c r="G27" s="12"/>
      <c r="H27" s="11">
        <v>0.5</v>
      </c>
      <c r="I27" s="13">
        <f t="shared" si="0"/>
        <v>2.81</v>
      </c>
      <c r="J27" s="12"/>
      <c r="K27" s="12"/>
    </row>
    <row r="28" spans="1:11" ht="21.95" customHeight="1">
      <c r="A28" s="3">
        <v>23</v>
      </c>
      <c r="B28" s="4" t="s">
        <v>44</v>
      </c>
      <c r="C28" s="4" t="s">
        <v>67</v>
      </c>
      <c r="D28" s="11">
        <v>0.5</v>
      </c>
      <c r="E28" s="3" t="s">
        <v>15</v>
      </c>
      <c r="F28" s="12"/>
      <c r="G28" s="12"/>
      <c r="H28" s="11">
        <v>0.5</v>
      </c>
      <c r="I28" s="13">
        <f t="shared" si="0"/>
        <v>2.81</v>
      </c>
      <c r="J28" s="12"/>
      <c r="K28" s="12"/>
    </row>
    <row r="29" spans="1:11" ht="21.95" customHeight="1">
      <c r="A29" s="3">
        <v>24</v>
      </c>
      <c r="B29" s="4" t="s">
        <v>44</v>
      </c>
      <c r="C29" s="4" t="s">
        <v>68</v>
      </c>
      <c r="D29" s="11">
        <v>0.8</v>
      </c>
      <c r="E29" s="3" t="s">
        <v>16</v>
      </c>
      <c r="F29" s="12"/>
      <c r="G29" s="12"/>
      <c r="H29" s="11">
        <v>0.8</v>
      </c>
      <c r="I29" s="13">
        <f t="shared" si="0"/>
        <v>4.4960000000000004</v>
      </c>
      <c r="J29" s="12"/>
      <c r="K29" s="12"/>
    </row>
    <row r="30" spans="1:11" ht="21.95" customHeight="1">
      <c r="A30" s="3">
        <v>25</v>
      </c>
      <c r="B30" s="4" t="s">
        <v>44</v>
      </c>
      <c r="C30" s="4" t="s">
        <v>69</v>
      </c>
      <c r="D30" s="11">
        <v>0.2</v>
      </c>
      <c r="E30" s="3" t="s">
        <v>15</v>
      </c>
      <c r="F30" s="12"/>
      <c r="G30" s="12"/>
      <c r="H30" s="11">
        <v>0.2</v>
      </c>
      <c r="I30" s="13">
        <f t="shared" si="0"/>
        <v>1.1240000000000001</v>
      </c>
      <c r="J30" s="12"/>
      <c r="K30" s="12"/>
    </row>
    <row r="31" spans="1:11" ht="21.95" customHeight="1">
      <c r="A31" s="3">
        <v>26</v>
      </c>
      <c r="B31" s="4" t="s">
        <v>44</v>
      </c>
      <c r="C31" s="4" t="s">
        <v>70</v>
      </c>
      <c r="D31" s="11">
        <v>0.5</v>
      </c>
      <c r="E31" s="3" t="s">
        <v>15</v>
      </c>
      <c r="F31" s="12"/>
      <c r="G31" s="12"/>
      <c r="H31" s="11">
        <v>0.5</v>
      </c>
      <c r="I31" s="13">
        <f t="shared" si="0"/>
        <v>2.81</v>
      </c>
      <c r="J31" s="12"/>
      <c r="K31" s="12"/>
    </row>
    <row r="32" spans="1:11" ht="21.95" customHeight="1">
      <c r="A32" s="3">
        <v>27</v>
      </c>
      <c r="B32" s="4" t="s">
        <v>44</v>
      </c>
      <c r="C32" s="5" t="s">
        <v>71</v>
      </c>
      <c r="D32" s="11">
        <v>0.6</v>
      </c>
      <c r="E32" s="3" t="s">
        <v>15</v>
      </c>
      <c r="F32" s="12"/>
      <c r="G32" s="12"/>
      <c r="H32" s="11">
        <v>0.6</v>
      </c>
      <c r="I32" s="13">
        <f t="shared" si="0"/>
        <v>3.3719999999999999</v>
      </c>
      <c r="J32" s="12"/>
      <c r="K32" s="12"/>
    </row>
    <row r="33" spans="1:11" ht="21.95" customHeight="1">
      <c r="A33" s="3">
        <v>28</v>
      </c>
      <c r="B33" s="4" t="s">
        <v>44</v>
      </c>
      <c r="C33" s="5" t="s">
        <v>72</v>
      </c>
      <c r="D33" s="11">
        <v>1</v>
      </c>
      <c r="E33" s="3" t="s">
        <v>15</v>
      </c>
      <c r="F33" s="12"/>
      <c r="G33" s="12"/>
      <c r="H33" s="11">
        <v>1</v>
      </c>
      <c r="I33" s="13">
        <f t="shared" si="0"/>
        <v>5.62</v>
      </c>
      <c r="J33" s="12"/>
      <c r="K33" s="12"/>
    </row>
    <row r="34" spans="1:11" ht="21.95" customHeight="1">
      <c r="A34" s="3">
        <v>29</v>
      </c>
      <c r="B34" s="4" t="s">
        <v>44</v>
      </c>
      <c r="C34" s="4" t="s">
        <v>73</v>
      </c>
      <c r="D34" s="11">
        <v>0.5</v>
      </c>
      <c r="E34" s="3" t="s">
        <v>15</v>
      </c>
      <c r="F34" s="12"/>
      <c r="G34" s="12"/>
      <c r="H34" s="11">
        <v>0.5</v>
      </c>
      <c r="I34" s="13">
        <f t="shared" si="0"/>
        <v>2.81</v>
      </c>
      <c r="J34" s="12"/>
      <c r="K34" s="12"/>
    </row>
    <row r="35" spans="1:11" ht="21.95" customHeight="1">
      <c r="A35" s="3">
        <v>30</v>
      </c>
      <c r="B35" s="4" t="s">
        <v>44</v>
      </c>
      <c r="C35" s="4" t="s">
        <v>74</v>
      </c>
      <c r="D35" s="11">
        <v>0.4</v>
      </c>
      <c r="E35" s="3" t="s">
        <v>15</v>
      </c>
      <c r="F35" s="12"/>
      <c r="G35" s="12"/>
      <c r="H35" s="11">
        <v>0.4</v>
      </c>
      <c r="I35" s="13">
        <f t="shared" si="0"/>
        <v>2.2480000000000002</v>
      </c>
      <c r="J35" s="12"/>
      <c r="K35" s="12"/>
    </row>
    <row r="36" spans="1:11" ht="21.95" customHeight="1">
      <c r="A36" s="3">
        <v>31</v>
      </c>
      <c r="B36" s="4" t="s">
        <v>44</v>
      </c>
      <c r="C36" s="4" t="s">
        <v>75</v>
      </c>
      <c r="D36" s="11">
        <v>0.5</v>
      </c>
      <c r="E36" s="3" t="s">
        <v>15</v>
      </c>
      <c r="F36" s="12"/>
      <c r="G36" s="12"/>
      <c r="H36" s="11">
        <v>0.5</v>
      </c>
      <c r="I36" s="13">
        <f t="shared" si="0"/>
        <v>2.81</v>
      </c>
      <c r="J36" s="12"/>
      <c r="K36" s="12"/>
    </row>
    <row r="37" spans="1:11" ht="21.95" customHeight="1">
      <c r="A37" s="3">
        <v>32</v>
      </c>
      <c r="B37" s="4" t="s">
        <v>44</v>
      </c>
      <c r="C37" s="4" t="s">
        <v>76</v>
      </c>
      <c r="D37" s="11">
        <v>0.7</v>
      </c>
      <c r="E37" s="3" t="s">
        <v>15</v>
      </c>
      <c r="F37" s="12"/>
      <c r="G37" s="12"/>
      <c r="H37" s="11">
        <v>0.7</v>
      </c>
      <c r="I37" s="13">
        <f t="shared" si="0"/>
        <v>3.9339999999999997</v>
      </c>
      <c r="J37" s="12"/>
      <c r="K37" s="12"/>
    </row>
    <row r="38" spans="1:11" ht="21.95" customHeight="1">
      <c r="A38" s="3">
        <v>33</v>
      </c>
      <c r="B38" s="4" t="s">
        <v>44</v>
      </c>
      <c r="C38" s="4" t="s">
        <v>77</v>
      </c>
      <c r="D38" s="11">
        <v>0.5</v>
      </c>
      <c r="E38" s="3" t="s">
        <v>15</v>
      </c>
      <c r="F38" s="12"/>
      <c r="G38" s="12"/>
      <c r="H38" s="11">
        <v>0.5</v>
      </c>
      <c r="I38" s="13">
        <f t="shared" si="0"/>
        <v>2.81</v>
      </c>
      <c r="J38" s="12"/>
      <c r="K38" s="12"/>
    </row>
    <row r="39" spans="1:11" ht="21.95" customHeight="1">
      <c r="A39" s="3">
        <v>34</v>
      </c>
      <c r="B39" s="4" t="s">
        <v>44</v>
      </c>
      <c r="C39" s="4" t="s">
        <v>78</v>
      </c>
      <c r="D39" s="11">
        <v>1</v>
      </c>
      <c r="E39" s="3" t="s">
        <v>15</v>
      </c>
      <c r="F39" s="12"/>
      <c r="G39" s="12"/>
      <c r="H39" s="11">
        <v>1</v>
      </c>
      <c r="I39" s="13">
        <f t="shared" si="0"/>
        <v>5.62</v>
      </c>
      <c r="J39" s="12"/>
      <c r="K39" s="12"/>
    </row>
    <row r="40" spans="1:11" ht="21.95" customHeight="1">
      <c r="A40" s="3">
        <v>35</v>
      </c>
      <c r="B40" s="4" t="s">
        <v>44</v>
      </c>
      <c r="C40" s="4" t="s">
        <v>79</v>
      </c>
      <c r="D40" s="11">
        <v>0.7</v>
      </c>
      <c r="E40" s="3" t="s">
        <v>15</v>
      </c>
      <c r="F40" s="12"/>
      <c r="G40" s="12"/>
      <c r="H40" s="11">
        <v>0.7</v>
      </c>
      <c r="I40" s="13">
        <f t="shared" si="0"/>
        <v>3.9339999999999997</v>
      </c>
      <c r="J40" s="12"/>
      <c r="K40" s="12"/>
    </row>
    <row r="41" spans="1:11" ht="21.95" customHeight="1">
      <c r="A41" s="3">
        <v>36</v>
      </c>
      <c r="B41" s="4" t="s">
        <v>44</v>
      </c>
      <c r="C41" s="4" t="s">
        <v>80</v>
      </c>
      <c r="D41" s="11">
        <v>0.6</v>
      </c>
      <c r="E41" s="3" t="s">
        <v>15</v>
      </c>
      <c r="F41" s="12"/>
      <c r="G41" s="12"/>
      <c r="H41" s="11">
        <v>0.6</v>
      </c>
      <c r="I41" s="13">
        <f t="shared" si="0"/>
        <v>3.3719999999999999</v>
      </c>
      <c r="J41" s="12"/>
      <c r="K41" s="12"/>
    </row>
    <row r="42" spans="1:11" ht="21.95" customHeight="1">
      <c r="A42" s="3">
        <v>37</v>
      </c>
      <c r="B42" s="4" t="s">
        <v>44</v>
      </c>
      <c r="C42" s="4" t="s">
        <v>81</v>
      </c>
      <c r="D42" s="11">
        <v>0.5</v>
      </c>
      <c r="E42" s="3" t="s">
        <v>15</v>
      </c>
      <c r="F42" s="12"/>
      <c r="G42" s="12"/>
      <c r="H42" s="11">
        <v>0.5</v>
      </c>
      <c r="I42" s="13">
        <f t="shared" si="0"/>
        <v>2.81</v>
      </c>
      <c r="J42" s="12"/>
      <c r="K42" s="12"/>
    </row>
    <row r="43" spans="1:11" ht="21.95" customHeight="1">
      <c r="A43" s="3">
        <v>38</v>
      </c>
      <c r="B43" s="4" t="s">
        <v>44</v>
      </c>
      <c r="C43" s="4" t="s">
        <v>82</v>
      </c>
      <c r="D43" s="11">
        <v>0.6</v>
      </c>
      <c r="E43" s="3" t="s">
        <v>15</v>
      </c>
      <c r="F43" s="12"/>
      <c r="G43" s="12"/>
      <c r="H43" s="11">
        <v>0.6</v>
      </c>
      <c r="I43" s="13">
        <f t="shared" si="0"/>
        <v>3.3719999999999999</v>
      </c>
      <c r="J43" s="12"/>
      <c r="K43" s="12"/>
    </row>
    <row r="44" spans="1:11" ht="21.95" customHeight="1">
      <c r="A44" s="3">
        <v>39</v>
      </c>
      <c r="B44" s="4" t="s">
        <v>44</v>
      </c>
      <c r="C44" s="4" t="s">
        <v>83</v>
      </c>
      <c r="D44" s="11">
        <v>0.7</v>
      </c>
      <c r="E44" s="3" t="s">
        <v>15</v>
      </c>
      <c r="F44" s="12"/>
      <c r="G44" s="12"/>
      <c r="H44" s="11">
        <v>0.7</v>
      </c>
      <c r="I44" s="13">
        <f t="shared" si="0"/>
        <v>3.9339999999999997</v>
      </c>
      <c r="J44" s="12"/>
      <c r="K44" s="12"/>
    </row>
    <row r="45" spans="1:11" ht="21.95" customHeight="1">
      <c r="A45" s="3">
        <v>40</v>
      </c>
      <c r="B45" s="4" t="s">
        <v>44</v>
      </c>
      <c r="C45" s="4" t="s">
        <v>84</v>
      </c>
      <c r="D45" s="11">
        <v>0.7</v>
      </c>
      <c r="E45" s="3" t="s">
        <v>16</v>
      </c>
      <c r="F45" s="12"/>
      <c r="G45" s="12"/>
      <c r="H45" s="11">
        <v>0.7</v>
      </c>
      <c r="I45" s="13">
        <f t="shared" si="0"/>
        <v>3.9339999999999997</v>
      </c>
      <c r="J45" s="12"/>
      <c r="K45" s="12"/>
    </row>
    <row r="46" spans="1:11" ht="21.95" customHeight="1">
      <c r="A46" s="3">
        <v>41</v>
      </c>
      <c r="B46" s="4" t="s">
        <v>44</v>
      </c>
      <c r="C46" s="4" t="s">
        <v>85</v>
      </c>
      <c r="D46" s="11">
        <v>0.8</v>
      </c>
      <c r="E46" s="3" t="s">
        <v>15</v>
      </c>
      <c r="F46" s="12"/>
      <c r="G46" s="12"/>
      <c r="H46" s="11">
        <v>0.8</v>
      </c>
      <c r="I46" s="13">
        <f t="shared" si="0"/>
        <v>4.4960000000000004</v>
      </c>
      <c r="J46" s="12"/>
      <c r="K46" s="12"/>
    </row>
    <row r="47" spans="1:11" ht="21.95" customHeight="1">
      <c r="A47" s="3">
        <v>42</v>
      </c>
      <c r="B47" s="4" t="s">
        <v>44</v>
      </c>
      <c r="C47" s="4" t="s">
        <v>86</v>
      </c>
      <c r="D47" s="11">
        <v>0.7</v>
      </c>
      <c r="E47" s="3" t="s">
        <v>15</v>
      </c>
      <c r="F47" s="12"/>
      <c r="G47" s="12"/>
      <c r="H47" s="11">
        <v>0.7</v>
      </c>
      <c r="I47" s="13">
        <f t="shared" si="0"/>
        <v>3.9339999999999997</v>
      </c>
      <c r="J47" s="12"/>
      <c r="K47" s="12"/>
    </row>
    <row r="48" spans="1:11" ht="21.95" customHeight="1">
      <c r="A48" s="3">
        <v>43</v>
      </c>
      <c r="B48" s="4" t="s">
        <v>44</v>
      </c>
      <c r="C48" s="4" t="s">
        <v>87</v>
      </c>
      <c r="D48" s="11">
        <v>0.5</v>
      </c>
      <c r="E48" s="3" t="s">
        <v>15</v>
      </c>
      <c r="F48" s="12"/>
      <c r="G48" s="12"/>
      <c r="H48" s="11">
        <v>0.5</v>
      </c>
      <c r="I48" s="13">
        <f t="shared" si="0"/>
        <v>2.81</v>
      </c>
      <c r="J48" s="12"/>
      <c r="K48" s="12"/>
    </row>
    <row r="49" spans="1:11" ht="21.95" customHeight="1">
      <c r="A49" s="3">
        <v>44</v>
      </c>
      <c r="B49" s="4" t="s">
        <v>44</v>
      </c>
      <c r="C49" s="4" t="s">
        <v>88</v>
      </c>
      <c r="D49" s="11">
        <v>0.5</v>
      </c>
      <c r="E49" s="3" t="s">
        <v>15</v>
      </c>
      <c r="F49" s="12"/>
      <c r="G49" s="12"/>
      <c r="H49" s="11">
        <v>0.5</v>
      </c>
      <c r="I49" s="13">
        <f t="shared" si="0"/>
        <v>2.81</v>
      </c>
      <c r="J49" s="12"/>
      <c r="K49" s="12"/>
    </row>
    <row r="50" spans="1:11" ht="21.95" customHeight="1">
      <c r="A50" s="3">
        <v>45</v>
      </c>
      <c r="B50" s="4" t="s">
        <v>44</v>
      </c>
      <c r="C50" s="4" t="s">
        <v>89</v>
      </c>
      <c r="D50" s="11">
        <v>1</v>
      </c>
      <c r="E50" s="3" t="s">
        <v>16</v>
      </c>
      <c r="F50" s="12"/>
      <c r="G50" s="12"/>
      <c r="H50" s="11">
        <v>1</v>
      </c>
      <c r="I50" s="13">
        <f t="shared" si="0"/>
        <v>5.62</v>
      </c>
      <c r="J50" s="12"/>
      <c r="K50" s="12"/>
    </row>
    <row r="51" spans="1:11" ht="21.95" customHeight="1">
      <c r="A51" s="3">
        <v>46</v>
      </c>
      <c r="B51" s="4" t="s">
        <v>44</v>
      </c>
      <c r="C51" s="4" t="s">
        <v>90</v>
      </c>
      <c r="D51" s="11">
        <v>0.5</v>
      </c>
      <c r="E51" s="3" t="s">
        <v>15</v>
      </c>
      <c r="F51" s="12"/>
      <c r="G51" s="12"/>
      <c r="H51" s="11">
        <v>0.5</v>
      </c>
      <c r="I51" s="13">
        <f t="shared" si="0"/>
        <v>2.81</v>
      </c>
      <c r="J51" s="12"/>
      <c r="K51" s="12"/>
    </row>
    <row r="52" spans="1:11" ht="21.95" customHeight="1">
      <c r="A52" s="3">
        <v>47</v>
      </c>
      <c r="B52" s="4" t="s">
        <v>44</v>
      </c>
      <c r="C52" s="4" t="s">
        <v>91</v>
      </c>
      <c r="D52" s="11">
        <v>0.6</v>
      </c>
      <c r="E52" s="3" t="s">
        <v>15</v>
      </c>
      <c r="F52" s="12"/>
      <c r="G52" s="12"/>
      <c r="H52" s="11">
        <v>0.6</v>
      </c>
      <c r="I52" s="13">
        <f t="shared" si="0"/>
        <v>3.3719999999999999</v>
      </c>
      <c r="J52" s="12"/>
      <c r="K52" s="12"/>
    </row>
    <row r="53" spans="1:11" ht="21.95" customHeight="1">
      <c r="A53" s="3">
        <v>48</v>
      </c>
      <c r="B53" s="4" t="s">
        <v>44</v>
      </c>
      <c r="C53" s="4" t="s">
        <v>92</v>
      </c>
      <c r="D53" s="11">
        <v>1</v>
      </c>
      <c r="E53" s="3" t="s">
        <v>15</v>
      </c>
      <c r="F53" s="12"/>
      <c r="G53" s="12"/>
      <c r="H53" s="11">
        <v>1</v>
      </c>
      <c r="I53" s="13">
        <f t="shared" si="0"/>
        <v>5.62</v>
      </c>
      <c r="J53" s="12"/>
      <c r="K53" s="12"/>
    </row>
    <row r="54" spans="1:11" ht="21.95" customHeight="1">
      <c r="A54" s="3">
        <v>49</v>
      </c>
      <c r="B54" s="4" t="s">
        <v>44</v>
      </c>
      <c r="C54" s="4" t="s">
        <v>93</v>
      </c>
      <c r="D54" s="11">
        <v>0.5</v>
      </c>
      <c r="E54" s="3" t="s">
        <v>15</v>
      </c>
      <c r="F54" s="12"/>
      <c r="G54" s="12"/>
      <c r="H54" s="11">
        <v>0.5</v>
      </c>
      <c r="I54" s="13">
        <f t="shared" si="0"/>
        <v>2.81</v>
      </c>
      <c r="J54" s="12"/>
      <c r="K54" s="12"/>
    </row>
    <row r="55" spans="1:11" ht="21.95" customHeight="1">
      <c r="A55" s="21" t="s">
        <v>172</v>
      </c>
      <c r="B55" s="22"/>
      <c r="C55" s="23"/>
      <c r="D55" s="11">
        <f>SUM(D6:D54)</f>
        <v>32.099999999999994</v>
      </c>
      <c r="E55" s="11"/>
      <c r="F55" s="11">
        <f>SUM(F6:F54)</f>
        <v>0</v>
      </c>
      <c r="G55" s="11"/>
      <c r="H55" s="11">
        <f>SUM(H6:H54)</f>
        <v>32.099999999999994</v>
      </c>
      <c r="I55" s="11">
        <f>SUM(I6:I54)</f>
        <v>180.4020000000001</v>
      </c>
      <c r="J55" s="11">
        <f>SUM(J6:J54)</f>
        <v>0</v>
      </c>
      <c r="K55" s="18">
        <f>SUM(K6:K54)</f>
        <v>0</v>
      </c>
    </row>
  </sheetData>
  <mergeCells count="10">
    <mergeCell ref="A55:C55"/>
    <mergeCell ref="A2:K2"/>
    <mergeCell ref="A3:K3"/>
    <mergeCell ref="A4:A5"/>
    <mergeCell ref="B4:B5"/>
    <mergeCell ref="C4:C5"/>
    <mergeCell ref="D4:E4"/>
    <mergeCell ref="F4:G4"/>
    <mergeCell ref="H4:I4"/>
    <mergeCell ref="J4:K4"/>
  </mergeCells>
  <phoneticPr fontId="13" type="noConversion"/>
  <pageMargins left="0.51181102362204722" right="0.23622047244094491" top="0.74803149606299213" bottom="0.74803149606299213" header="0.31496062992125984" footer="0.31496062992125984"/>
  <pageSetup paperSize="9" orientation="landscape" verticalDpi="300" r:id="rId1"/>
</worksheet>
</file>

<file path=xl/worksheets/sheet15.xml><?xml version="1.0" encoding="utf-8"?>
<worksheet xmlns="http://schemas.openxmlformats.org/spreadsheetml/2006/main" xmlns:r="http://schemas.openxmlformats.org/officeDocument/2006/relationships">
  <dimension ref="A1:K16"/>
  <sheetViews>
    <sheetView topLeftCell="A10" workbookViewId="0">
      <selection activeCell="D10" sqref="D1:D1048576"/>
    </sheetView>
  </sheetViews>
  <sheetFormatPr defaultColWidth="9" defaultRowHeight="21.95" customHeight="1"/>
  <cols>
    <col min="1" max="1" width="5.375" customWidth="1"/>
    <col min="2" max="2" width="7.5" customWidth="1"/>
    <col min="3" max="3" width="13" customWidth="1"/>
    <col min="4" max="5" width="11.375" customWidth="1"/>
    <col min="6" max="7" width="10.375" customWidth="1"/>
    <col min="8" max="11" width="11.375" customWidth="1"/>
  </cols>
  <sheetData>
    <row r="1" spans="1:11" ht="21.95" customHeight="1">
      <c r="A1" s="1" t="s">
        <v>0</v>
      </c>
      <c r="B1" s="1"/>
    </row>
    <row r="2" spans="1:11" ht="21.95" customHeight="1">
      <c r="A2" s="24" t="s">
        <v>1</v>
      </c>
      <c r="B2" s="24"/>
      <c r="C2" s="24"/>
      <c r="D2" s="24"/>
      <c r="E2" s="24"/>
      <c r="F2" s="24"/>
      <c r="G2" s="24"/>
      <c r="H2" s="24"/>
      <c r="I2" s="24"/>
      <c r="J2" s="24"/>
      <c r="K2" s="24"/>
    </row>
    <row r="3" spans="1:11" ht="21.95" customHeight="1">
      <c r="A3" s="25" t="s">
        <v>2</v>
      </c>
      <c r="B3" s="25"/>
      <c r="C3" s="25"/>
      <c r="D3" s="25"/>
      <c r="E3" s="25"/>
      <c r="F3" s="25"/>
      <c r="G3" s="25"/>
      <c r="H3" s="25"/>
      <c r="I3" s="25"/>
      <c r="J3" s="25"/>
      <c r="K3" s="25"/>
    </row>
    <row r="4" spans="1:11" ht="31.5" customHeight="1">
      <c r="A4" s="26" t="s">
        <v>3</v>
      </c>
      <c r="B4" s="26" t="s">
        <v>4</v>
      </c>
      <c r="C4" s="26" t="s">
        <v>5</v>
      </c>
      <c r="D4" s="26" t="s">
        <v>6</v>
      </c>
      <c r="E4" s="26"/>
      <c r="F4" s="26" t="s">
        <v>7</v>
      </c>
      <c r="G4" s="26"/>
      <c r="H4" s="26" t="s">
        <v>8</v>
      </c>
      <c r="I4" s="26"/>
      <c r="J4" s="26" t="s">
        <v>9</v>
      </c>
      <c r="K4" s="26"/>
    </row>
    <row r="5" spans="1:11" ht="26.1" customHeight="1">
      <c r="A5" s="26"/>
      <c r="B5" s="26"/>
      <c r="C5" s="26"/>
      <c r="D5" s="2" t="s">
        <v>10</v>
      </c>
      <c r="E5" s="2" t="s">
        <v>11</v>
      </c>
      <c r="F5" s="2" t="s">
        <v>10</v>
      </c>
      <c r="G5" s="2" t="s">
        <v>11</v>
      </c>
      <c r="H5" s="2" t="s">
        <v>10</v>
      </c>
      <c r="I5" s="2" t="s">
        <v>12</v>
      </c>
      <c r="J5" s="2" t="s">
        <v>10</v>
      </c>
      <c r="K5" s="2" t="s">
        <v>12</v>
      </c>
    </row>
    <row r="6" spans="1:11" ht="21.95" customHeight="1">
      <c r="A6" s="3">
        <v>1</v>
      </c>
      <c r="B6" s="4" t="s">
        <v>33</v>
      </c>
      <c r="C6" s="6" t="s">
        <v>34</v>
      </c>
      <c r="D6" s="11">
        <v>21</v>
      </c>
      <c r="E6" s="3" t="s">
        <v>15</v>
      </c>
      <c r="F6" s="3">
        <v>15</v>
      </c>
      <c r="G6" s="3" t="s">
        <v>15</v>
      </c>
      <c r="H6" s="2">
        <v>6</v>
      </c>
      <c r="I6" s="2">
        <f>H6*5.62</f>
        <v>33.72</v>
      </c>
      <c r="J6" s="2"/>
      <c r="K6" s="13"/>
    </row>
    <row r="7" spans="1:11" ht="21.95" customHeight="1">
      <c r="A7" s="3">
        <v>2</v>
      </c>
      <c r="B7" s="4" t="s">
        <v>33</v>
      </c>
      <c r="C7" s="6" t="s">
        <v>35</v>
      </c>
      <c r="D7" s="11">
        <v>15</v>
      </c>
      <c r="E7" s="3" t="s">
        <v>15</v>
      </c>
      <c r="F7" s="11">
        <v>15</v>
      </c>
      <c r="G7" s="3" t="s">
        <v>15</v>
      </c>
      <c r="H7" s="2"/>
      <c r="I7" s="2"/>
      <c r="J7" s="2"/>
      <c r="K7" s="13"/>
    </row>
    <row r="8" spans="1:11" ht="21.95" customHeight="1">
      <c r="A8" s="3">
        <v>3</v>
      </c>
      <c r="B8" s="4" t="s">
        <v>33</v>
      </c>
      <c r="C8" s="6" t="s">
        <v>36</v>
      </c>
      <c r="D8" s="11">
        <v>5</v>
      </c>
      <c r="E8" s="3" t="s">
        <v>15</v>
      </c>
      <c r="F8" s="3"/>
      <c r="G8" s="3"/>
      <c r="H8" s="11">
        <v>5</v>
      </c>
      <c r="I8" s="13">
        <f>H8*5.62</f>
        <v>28.1</v>
      </c>
      <c r="J8" s="2"/>
      <c r="K8" s="13"/>
    </row>
    <row r="9" spans="1:11" ht="21.95" customHeight="1">
      <c r="A9" s="3">
        <v>4</v>
      </c>
      <c r="B9" s="4" t="s">
        <v>33</v>
      </c>
      <c r="C9" s="6" t="s">
        <v>37</v>
      </c>
      <c r="D9" s="11">
        <v>5</v>
      </c>
      <c r="E9" s="3" t="s">
        <v>15</v>
      </c>
      <c r="F9" s="3"/>
      <c r="G9" s="3"/>
      <c r="H9" s="11">
        <v>5</v>
      </c>
      <c r="I9" s="13">
        <f t="shared" ref="I9:I15" si="0">H9*5.62</f>
        <v>28.1</v>
      </c>
      <c r="J9" s="2"/>
      <c r="K9" s="13"/>
    </row>
    <row r="10" spans="1:11" ht="21.95" customHeight="1">
      <c r="A10" s="3">
        <v>5</v>
      </c>
      <c r="B10" s="4" t="s">
        <v>33</v>
      </c>
      <c r="C10" s="6" t="s">
        <v>38</v>
      </c>
      <c r="D10" s="11">
        <v>2</v>
      </c>
      <c r="E10" s="3" t="s">
        <v>15</v>
      </c>
      <c r="F10" s="3"/>
      <c r="G10" s="3"/>
      <c r="H10" s="11">
        <v>2</v>
      </c>
      <c r="I10" s="13">
        <f t="shared" si="0"/>
        <v>11.24</v>
      </c>
      <c r="J10" s="2"/>
      <c r="K10" s="13"/>
    </row>
    <row r="11" spans="1:11" ht="21.95" customHeight="1">
      <c r="A11" s="3">
        <v>6</v>
      </c>
      <c r="B11" s="4" t="s">
        <v>33</v>
      </c>
      <c r="C11" s="6" t="s">
        <v>39</v>
      </c>
      <c r="D11" s="11">
        <v>2</v>
      </c>
      <c r="E11" s="3" t="s">
        <v>15</v>
      </c>
      <c r="F11" s="3"/>
      <c r="G11" s="3"/>
      <c r="H11" s="11">
        <v>2</v>
      </c>
      <c r="I11" s="13">
        <f t="shared" si="0"/>
        <v>11.24</v>
      </c>
      <c r="J11" s="2"/>
      <c r="K11" s="13"/>
    </row>
    <row r="12" spans="1:11" ht="21.95" customHeight="1">
      <c r="A12" s="3">
        <v>7</v>
      </c>
      <c r="B12" s="4" t="s">
        <v>33</v>
      </c>
      <c r="C12" s="6" t="s">
        <v>40</v>
      </c>
      <c r="D12" s="11">
        <v>1</v>
      </c>
      <c r="E12" s="3" t="s">
        <v>15</v>
      </c>
      <c r="F12" s="3"/>
      <c r="G12" s="3"/>
      <c r="H12" s="11">
        <v>1</v>
      </c>
      <c r="I12" s="13">
        <f t="shared" si="0"/>
        <v>5.62</v>
      </c>
      <c r="J12" s="2"/>
      <c r="K12" s="13"/>
    </row>
    <row r="13" spans="1:11" ht="21.95" customHeight="1">
      <c r="A13" s="3">
        <v>8</v>
      </c>
      <c r="B13" s="4" t="s">
        <v>33</v>
      </c>
      <c r="C13" s="8" t="s">
        <v>41</v>
      </c>
      <c r="D13" s="11">
        <v>1</v>
      </c>
      <c r="E13" s="3" t="s">
        <v>15</v>
      </c>
      <c r="F13" s="3"/>
      <c r="G13" s="3"/>
      <c r="H13" s="11">
        <v>1</v>
      </c>
      <c r="I13" s="13">
        <f t="shared" si="0"/>
        <v>5.62</v>
      </c>
      <c r="J13" s="2"/>
      <c r="K13" s="13"/>
    </row>
    <row r="14" spans="1:11" ht="21.95" customHeight="1">
      <c r="A14" s="3">
        <v>9</v>
      </c>
      <c r="B14" s="4" t="s">
        <v>33</v>
      </c>
      <c r="C14" s="8" t="s">
        <v>42</v>
      </c>
      <c r="D14" s="11">
        <v>3</v>
      </c>
      <c r="E14" s="3" t="s">
        <v>15</v>
      </c>
      <c r="F14" s="3"/>
      <c r="G14" s="3"/>
      <c r="H14" s="11">
        <v>3</v>
      </c>
      <c r="I14" s="13">
        <f t="shared" si="0"/>
        <v>16.86</v>
      </c>
      <c r="J14" s="2"/>
      <c r="K14" s="13"/>
    </row>
    <row r="15" spans="1:11" ht="21.95" customHeight="1">
      <c r="A15" s="3">
        <v>10</v>
      </c>
      <c r="B15" s="4" t="s">
        <v>33</v>
      </c>
      <c r="C15" s="8" t="s">
        <v>43</v>
      </c>
      <c r="D15" s="11">
        <v>1</v>
      </c>
      <c r="E15" s="3" t="s">
        <v>15</v>
      </c>
      <c r="F15" s="3"/>
      <c r="G15" s="3"/>
      <c r="H15" s="11">
        <v>1</v>
      </c>
      <c r="I15" s="13">
        <f t="shared" si="0"/>
        <v>5.62</v>
      </c>
      <c r="J15" s="2"/>
      <c r="K15" s="13"/>
    </row>
    <row r="16" spans="1:11" ht="21.95" customHeight="1">
      <c r="A16" s="21" t="s">
        <v>172</v>
      </c>
      <c r="B16" s="22"/>
      <c r="C16" s="23"/>
      <c r="D16" s="11">
        <f>SUM(D6:D15)</f>
        <v>56</v>
      </c>
      <c r="E16" s="11"/>
      <c r="F16" s="11">
        <f>SUM(F6:F15)</f>
        <v>30</v>
      </c>
      <c r="G16" s="11"/>
      <c r="H16" s="11">
        <f>SUM(H6:H15)</f>
        <v>26</v>
      </c>
      <c r="I16" s="11">
        <f>SUM(I6:I15)</f>
        <v>146.12</v>
      </c>
      <c r="J16" s="11">
        <f>SUM(J6:J15)</f>
        <v>0</v>
      </c>
      <c r="K16" s="18">
        <f>SUM(K6:K15)</f>
        <v>0</v>
      </c>
    </row>
  </sheetData>
  <mergeCells count="10">
    <mergeCell ref="A16:C16"/>
    <mergeCell ref="A2:K2"/>
    <mergeCell ref="A3:K3"/>
    <mergeCell ref="A4:A5"/>
    <mergeCell ref="B4:B5"/>
    <mergeCell ref="C4:C5"/>
    <mergeCell ref="D4:E4"/>
    <mergeCell ref="F4:G4"/>
    <mergeCell ref="H4:I4"/>
    <mergeCell ref="J4:K4"/>
  </mergeCells>
  <phoneticPr fontId="13" type="noConversion"/>
  <pageMargins left="0.51180555555555596" right="0.23611111111111099" top="0.74791666666666701" bottom="0.74791666666666701" header="0.31458333333333299" footer="0.31458333333333299"/>
  <pageSetup paperSize="9" orientation="landscape" verticalDpi="300" r:id="rId1"/>
</worksheet>
</file>

<file path=xl/worksheets/sheet2.xml><?xml version="1.0" encoding="utf-8"?>
<worksheet xmlns="http://schemas.openxmlformats.org/spreadsheetml/2006/main" xmlns:r="http://schemas.openxmlformats.org/officeDocument/2006/relationships">
  <dimension ref="A1:K7"/>
  <sheetViews>
    <sheetView workbookViewId="0">
      <selection activeCell="D1" sqref="D1:D1048576"/>
    </sheetView>
  </sheetViews>
  <sheetFormatPr defaultColWidth="9" defaultRowHeight="21.95" customHeight="1"/>
  <cols>
    <col min="1" max="1" width="5.375" customWidth="1"/>
    <col min="2" max="2" width="7.5" customWidth="1"/>
    <col min="3" max="3" width="13" customWidth="1"/>
    <col min="4" max="5" width="11.375" customWidth="1"/>
    <col min="6" max="7" width="10.375" customWidth="1"/>
    <col min="8" max="11" width="11.375" customWidth="1"/>
  </cols>
  <sheetData>
    <row r="1" spans="1:11" ht="21.95" customHeight="1">
      <c r="A1" s="1" t="s">
        <v>0</v>
      </c>
      <c r="B1" s="1"/>
    </row>
    <row r="2" spans="1:11" ht="21.95" customHeight="1">
      <c r="A2" s="24" t="s">
        <v>1</v>
      </c>
      <c r="B2" s="24"/>
      <c r="C2" s="24"/>
      <c r="D2" s="24"/>
      <c r="E2" s="24"/>
      <c r="F2" s="24"/>
      <c r="G2" s="24"/>
      <c r="H2" s="24"/>
      <c r="I2" s="24"/>
      <c r="J2" s="24"/>
      <c r="K2" s="24"/>
    </row>
    <row r="3" spans="1:11" ht="21.95" customHeight="1">
      <c r="A3" s="25" t="s">
        <v>2</v>
      </c>
      <c r="B3" s="25"/>
      <c r="C3" s="25"/>
      <c r="D3" s="25"/>
      <c r="E3" s="25"/>
      <c r="F3" s="25"/>
      <c r="G3" s="25"/>
      <c r="H3" s="25"/>
      <c r="I3" s="25"/>
      <c r="J3" s="25"/>
      <c r="K3" s="25"/>
    </row>
    <row r="4" spans="1:11" ht="49.5" customHeight="1">
      <c r="A4" s="26" t="s">
        <v>3</v>
      </c>
      <c r="B4" s="26" t="s">
        <v>4</v>
      </c>
      <c r="C4" s="26" t="s">
        <v>5</v>
      </c>
      <c r="D4" s="26" t="s">
        <v>6</v>
      </c>
      <c r="E4" s="26"/>
      <c r="F4" s="26" t="s">
        <v>7</v>
      </c>
      <c r="G4" s="26"/>
      <c r="H4" s="26" t="s">
        <v>175</v>
      </c>
      <c r="I4" s="26"/>
      <c r="J4" s="26" t="s">
        <v>180</v>
      </c>
      <c r="K4" s="26"/>
    </row>
    <row r="5" spans="1:11" ht="30" customHeight="1">
      <c r="A5" s="26"/>
      <c r="B5" s="26"/>
      <c r="C5" s="26"/>
      <c r="D5" s="19" t="s">
        <v>10</v>
      </c>
      <c r="E5" s="19" t="s">
        <v>11</v>
      </c>
      <c r="F5" s="19" t="s">
        <v>10</v>
      </c>
      <c r="G5" s="19" t="s">
        <v>11</v>
      </c>
      <c r="H5" s="19" t="s">
        <v>10</v>
      </c>
      <c r="I5" s="19" t="s">
        <v>12</v>
      </c>
      <c r="J5" s="19" t="s">
        <v>10</v>
      </c>
      <c r="K5" s="19" t="s">
        <v>12</v>
      </c>
    </row>
    <row r="6" spans="1:11" ht="41.25" customHeight="1">
      <c r="A6" s="3">
        <v>1</v>
      </c>
      <c r="B6" s="4" t="s">
        <v>27</v>
      </c>
      <c r="C6" s="6" t="s">
        <v>28</v>
      </c>
      <c r="D6" s="11">
        <v>126</v>
      </c>
      <c r="E6" s="3" t="s">
        <v>29</v>
      </c>
      <c r="F6" s="3">
        <v>126</v>
      </c>
      <c r="G6" s="3" t="s">
        <v>30</v>
      </c>
      <c r="H6" s="19"/>
      <c r="I6" s="19"/>
      <c r="J6" s="19"/>
      <c r="K6" s="13"/>
    </row>
    <row r="7" spans="1:11" ht="44.25" customHeight="1">
      <c r="A7" s="21" t="s">
        <v>172</v>
      </c>
      <c r="B7" s="22"/>
      <c r="C7" s="23"/>
      <c r="D7" s="11">
        <f>SUM(D6:D6)</f>
        <v>126</v>
      </c>
      <c r="E7" s="11"/>
      <c r="F7" s="11">
        <f>SUM(F6:F6)</f>
        <v>126</v>
      </c>
      <c r="G7" s="11"/>
      <c r="H7" s="11">
        <f>SUM(H6:H6)</f>
        <v>0</v>
      </c>
      <c r="I7" s="18">
        <v>0</v>
      </c>
      <c r="J7" s="11">
        <f>SUM(J6:J6)</f>
        <v>0</v>
      </c>
      <c r="K7" s="18">
        <f>SUM(K6:K6)</f>
        <v>0</v>
      </c>
    </row>
  </sheetData>
  <mergeCells count="10">
    <mergeCell ref="A7:C7"/>
    <mergeCell ref="A2:K2"/>
    <mergeCell ref="A3:K3"/>
    <mergeCell ref="A4:A5"/>
    <mergeCell ref="B4:B5"/>
    <mergeCell ref="C4:C5"/>
    <mergeCell ref="D4:E4"/>
    <mergeCell ref="F4:G4"/>
    <mergeCell ref="H4:I4"/>
    <mergeCell ref="J4:K4"/>
  </mergeCells>
  <phoneticPr fontId="13" type="noConversion"/>
  <pageMargins left="0.51180555555555596" right="0.23611111111111099" top="0.74791666666666701" bottom="0.74791666666666701" header="0.31458333333333299" footer="0.31458333333333299"/>
  <pageSetup paperSize="9" orientation="landscape" verticalDpi="300" r:id="rId1"/>
</worksheet>
</file>

<file path=xl/worksheets/sheet3.xml><?xml version="1.0" encoding="utf-8"?>
<worksheet xmlns="http://schemas.openxmlformats.org/spreadsheetml/2006/main" xmlns:r="http://schemas.openxmlformats.org/officeDocument/2006/relationships">
  <dimension ref="A1:K7"/>
  <sheetViews>
    <sheetView workbookViewId="0">
      <selection activeCell="H11" sqref="H11"/>
    </sheetView>
  </sheetViews>
  <sheetFormatPr defaultColWidth="9" defaultRowHeight="21.95" customHeight="1"/>
  <cols>
    <col min="1" max="1" width="5.375" customWidth="1"/>
    <col min="2" max="2" width="7.5" customWidth="1"/>
    <col min="3" max="3" width="13" customWidth="1"/>
    <col min="4" max="5" width="11.375" customWidth="1"/>
    <col min="6" max="7" width="10.375" customWidth="1"/>
    <col min="8" max="11" width="11.375" customWidth="1"/>
  </cols>
  <sheetData>
    <row r="1" spans="1:11" ht="21.95" customHeight="1">
      <c r="A1" s="1" t="s">
        <v>0</v>
      </c>
      <c r="B1" s="1"/>
    </row>
    <row r="2" spans="1:11" ht="21.95" customHeight="1">
      <c r="A2" s="24" t="s">
        <v>1</v>
      </c>
      <c r="B2" s="24"/>
      <c r="C2" s="24"/>
      <c r="D2" s="24"/>
      <c r="E2" s="24"/>
      <c r="F2" s="24"/>
      <c r="G2" s="24"/>
      <c r="H2" s="24"/>
      <c r="I2" s="24"/>
      <c r="J2" s="24"/>
      <c r="K2" s="24"/>
    </row>
    <row r="3" spans="1:11" ht="21.95" customHeight="1">
      <c r="A3" s="25" t="s">
        <v>2</v>
      </c>
      <c r="B3" s="25"/>
      <c r="C3" s="25"/>
      <c r="D3" s="25"/>
      <c r="E3" s="25"/>
      <c r="F3" s="25"/>
      <c r="G3" s="25"/>
      <c r="H3" s="25"/>
      <c r="I3" s="25"/>
      <c r="J3" s="25"/>
      <c r="K3" s="25"/>
    </row>
    <row r="4" spans="1:11" ht="46.5" customHeight="1">
      <c r="A4" s="26" t="s">
        <v>3</v>
      </c>
      <c r="B4" s="26" t="s">
        <v>4</v>
      </c>
      <c r="C4" s="26" t="s">
        <v>5</v>
      </c>
      <c r="D4" s="26" t="s">
        <v>6</v>
      </c>
      <c r="E4" s="26"/>
      <c r="F4" s="26" t="s">
        <v>7</v>
      </c>
      <c r="G4" s="26"/>
      <c r="H4" s="26" t="s">
        <v>175</v>
      </c>
      <c r="I4" s="26"/>
      <c r="J4" s="26" t="s">
        <v>180</v>
      </c>
      <c r="K4" s="26"/>
    </row>
    <row r="5" spans="1:11" ht="39" customHeight="1">
      <c r="A5" s="26"/>
      <c r="B5" s="26"/>
      <c r="C5" s="26"/>
      <c r="D5" s="19" t="s">
        <v>10</v>
      </c>
      <c r="E5" s="19" t="s">
        <v>11</v>
      </c>
      <c r="F5" s="19" t="s">
        <v>10</v>
      </c>
      <c r="G5" s="19" t="s">
        <v>11</v>
      </c>
      <c r="H5" s="19" t="s">
        <v>10</v>
      </c>
      <c r="I5" s="19" t="s">
        <v>12</v>
      </c>
      <c r="J5" s="19" t="s">
        <v>10</v>
      </c>
      <c r="K5" s="19" t="s">
        <v>12</v>
      </c>
    </row>
    <row r="6" spans="1:11" ht="39.75" customHeight="1">
      <c r="A6" s="3">
        <v>1</v>
      </c>
      <c r="B6" s="6" t="s">
        <v>134</v>
      </c>
      <c r="C6" s="6" t="s">
        <v>135</v>
      </c>
      <c r="D6" s="11">
        <v>150</v>
      </c>
      <c r="E6" s="3" t="s">
        <v>16</v>
      </c>
      <c r="F6" s="12"/>
      <c r="G6" s="12"/>
      <c r="H6" s="11">
        <v>150</v>
      </c>
      <c r="I6" s="13">
        <f t="shared" ref="I6" si="0">H6*5.62</f>
        <v>843</v>
      </c>
      <c r="J6" s="12"/>
      <c r="K6" s="12"/>
    </row>
    <row r="7" spans="1:11" ht="39" customHeight="1">
      <c r="A7" s="21" t="s">
        <v>172</v>
      </c>
      <c r="B7" s="22"/>
      <c r="C7" s="23"/>
      <c r="D7" s="11">
        <f>SUM(D6:D6)</f>
        <v>150</v>
      </c>
      <c r="E7" s="11"/>
      <c r="F7" s="11">
        <f>SUM(F6:F6)</f>
        <v>0</v>
      </c>
      <c r="G7" s="11"/>
      <c r="H7" s="11">
        <f>SUM(H6:H6)</f>
        <v>150</v>
      </c>
      <c r="I7" s="11">
        <f>SUM(I6:I6)</f>
        <v>843</v>
      </c>
      <c r="J7" s="11">
        <f>SUM(J6:J6)</f>
        <v>0</v>
      </c>
      <c r="K7" s="18">
        <f>SUM(K6:K6)</f>
        <v>0</v>
      </c>
    </row>
  </sheetData>
  <mergeCells count="10">
    <mergeCell ref="A7:C7"/>
    <mergeCell ref="A2:K2"/>
    <mergeCell ref="A3:K3"/>
    <mergeCell ref="A4:A5"/>
    <mergeCell ref="B4:B5"/>
    <mergeCell ref="C4:C5"/>
    <mergeCell ref="D4:E4"/>
    <mergeCell ref="F4:G4"/>
    <mergeCell ref="H4:I4"/>
    <mergeCell ref="J4:K4"/>
  </mergeCells>
  <phoneticPr fontId="13" type="noConversion"/>
  <pageMargins left="0.51180555555555596" right="0.23611111111111099" top="0.74791666666666701" bottom="0.74791666666666701" header="0.31458333333333299" footer="0.31458333333333299"/>
  <pageSetup paperSize="9" orientation="landscape" verticalDpi="300" r:id="rId1"/>
</worksheet>
</file>

<file path=xl/worksheets/sheet4.xml><?xml version="1.0" encoding="utf-8"?>
<worksheet xmlns="http://schemas.openxmlformats.org/spreadsheetml/2006/main" xmlns:r="http://schemas.openxmlformats.org/officeDocument/2006/relationships">
  <dimension ref="A1:K9"/>
  <sheetViews>
    <sheetView workbookViewId="0">
      <selection activeCell="D1" sqref="D1:D1048576"/>
    </sheetView>
  </sheetViews>
  <sheetFormatPr defaultColWidth="9" defaultRowHeight="21.95" customHeight="1"/>
  <cols>
    <col min="1" max="1" width="5.375" customWidth="1"/>
    <col min="2" max="2" width="7.5" customWidth="1"/>
    <col min="3" max="3" width="13" customWidth="1"/>
    <col min="4" max="5" width="11.375" customWidth="1"/>
    <col min="6" max="7" width="10.375" customWidth="1"/>
    <col min="8" max="11" width="11.375" customWidth="1"/>
  </cols>
  <sheetData>
    <row r="1" spans="1:11" ht="21.95" customHeight="1">
      <c r="A1" s="1" t="s">
        <v>0</v>
      </c>
      <c r="B1" s="1"/>
    </row>
    <row r="2" spans="1:11" ht="21.95" customHeight="1">
      <c r="A2" s="24" t="s">
        <v>1</v>
      </c>
      <c r="B2" s="24"/>
      <c r="C2" s="24"/>
      <c r="D2" s="24"/>
      <c r="E2" s="24"/>
      <c r="F2" s="24"/>
      <c r="G2" s="24"/>
      <c r="H2" s="24"/>
      <c r="I2" s="24"/>
      <c r="J2" s="24"/>
      <c r="K2" s="24"/>
    </row>
    <row r="3" spans="1:11" ht="21.95" customHeight="1">
      <c r="A3" s="25" t="s">
        <v>2</v>
      </c>
      <c r="B3" s="25"/>
      <c r="C3" s="25"/>
      <c r="D3" s="25"/>
      <c r="E3" s="25"/>
      <c r="F3" s="25"/>
      <c r="G3" s="25"/>
      <c r="H3" s="25"/>
      <c r="I3" s="25"/>
      <c r="J3" s="25"/>
      <c r="K3" s="25"/>
    </row>
    <row r="4" spans="1:11" ht="39.75" customHeight="1">
      <c r="A4" s="26" t="s">
        <v>3</v>
      </c>
      <c r="B4" s="26" t="s">
        <v>4</v>
      </c>
      <c r="C4" s="26" t="s">
        <v>5</v>
      </c>
      <c r="D4" s="26" t="s">
        <v>6</v>
      </c>
      <c r="E4" s="26"/>
      <c r="F4" s="26" t="s">
        <v>7</v>
      </c>
      <c r="G4" s="26"/>
      <c r="H4" s="26" t="s">
        <v>175</v>
      </c>
      <c r="I4" s="26"/>
      <c r="J4" s="26" t="s">
        <v>180</v>
      </c>
      <c r="K4" s="26"/>
    </row>
    <row r="5" spans="1:11" ht="45" customHeight="1">
      <c r="A5" s="26"/>
      <c r="B5" s="26"/>
      <c r="C5" s="26"/>
      <c r="D5" s="19" t="s">
        <v>10</v>
      </c>
      <c r="E5" s="19" t="s">
        <v>11</v>
      </c>
      <c r="F5" s="19" t="s">
        <v>10</v>
      </c>
      <c r="G5" s="19" t="s">
        <v>11</v>
      </c>
      <c r="H5" s="19" t="s">
        <v>10</v>
      </c>
      <c r="I5" s="19" t="s">
        <v>12</v>
      </c>
      <c r="J5" s="19" t="s">
        <v>10</v>
      </c>
      <c r="K5" s="19" t="s">
        <v>12</v>
      </c>
    </row>
    <row r="6" spans="1:11" ht="37.5" customHeight="1">
      <c r="A6" s="3">
        <v>1</v>
      </c>
      <c r="B6" s="4" t="s">
        <v>136</v>
      </c>
      <c r="C6" s="6" t="s">
        <v>137</v>
      </c>
      <c r="D6" s="11">
        <v>37</v>
      </c>
      <c r="E6" s="3" t="s">
        <v>19</v>
      </c>
      <c r="F6" s="12"/>
      <c r="G6" s="12"/>
      <c r="H6" s="11">
        <v>37</v>
      </c>
      <c r="I6" s="13">
        <f t="shared" ref="I6:I8" si="0">H6*5.62</f>
        <v>207.94</v>
      </c>
      <c r="J6" s="12"/>
      <c r="K6" s="12"/>
    </row>
    <row r="7" spans="1:11" ht="37.5" customHeight="1">
      <c r="A7" s="3">
        <v>2</v>
      </c>
      <c r="B7" s="4" t="s">
        <v>136</v>
      </c>
      <c r="C7" s="6" t="s">
        <v>138</v>
      </c>
      <c r="D7" s="11">
        <v>20.5</v>
      </c>
      <c r="E7" s="3" t="s">
        <v>15</v>
      </c>
      <c r="F7" s="12"/>
      <c r="G7" s="12"/>
      <c r="H7" s="11">
        <v>20.5</v>
      </c>
      <c r="I7" s="13">
        <f t="shared" si="0"/>
        <v>115.21000000000001</v>
      </c>
      <c r="J7" s="12"/>
      <c r="K7" s="12"/>
    </row>
    <row r="8" spans="1:11" ht="37.5" customHeight="1">
      <c r="A8" s="3">
        <v>3</v>
      </c>
      <c r="B8" s="4" t="s">
        <v>136</v>
      </c>
      <c r="C8" s="6" t="s">
        <v>139</v>
      </c>
      <c r="D8" s="11">
        <v>6</v>
      </c>
      <c r="E8" s="3" t="s">
        <v>15</v>
      </c>
      <c r="F8" s="12"/>
      <c r="G8" s="12"/>
      <c r="H8" s="11">
        <v>6</v>
      </c>
      <c r="I8" s="13">
        <f t="shared" si="0"/>
        <v>33.72</v>
      </c>
      <c r="J8" s="12"/>
      <c r="K8" s="12"/>
    </row>
    <row r="9" spans="1:11" ht="37.5" customHeight="1">
      <c r="A9" s="21" t="s">
        <v>172</v>
      </c>
      <c r="B9" s="22"/>
      <c r="C9" s="23"/>
      <c r="D9" s="11">
        <f>SUM(D6:D8)</f>
        <v>63.5</v>
      </c>
      <c r="E9" s="11"/>
      <c r="F9" s="11">
        <f>SUM(F6:F8)</f>
        <v>0</v>
      </c>
      <c r="G9" s="11"/>
      <c r="H9" s="11">
        <f>SUM(H6:H8)</f>
        <v>63.5</v>
      </c>
      <c r="I9" s="11">
        <f>SUM(I6:I8)</f>
        <v>356.87</v>
      </c>
      <c r="J9" s="11">
        <f>SUM(J6:J8)</f>
        <v>0</v>
      </c>
      <c r="K9" s="18">
        <f>SUM(K6:K8)</f>
        <v>0</v>
      </c>
    </row>
  </sheetData>
  <mergeCells count="10">
    <mergeCell ref="A9:C9"/>
    <mergeCell ref="A2:K2"/>
    <mergeCell ref="A3:K3"/>
    <mergeCell ref="A4:A5"/>
    <mergeCell ref="B4:B5"/>
    <mergeCell ref="C4:C5"/>
    <mergeCell ref="D4:E4"/>
    <mergeCell ref="F4:G4"/>
    <mergeCell ref="H4:I4"/>
    <mergeCell ref="J4:K4"/>
  </mergeCells>
  <phoneticPr fontId="13" type="noConversion"/>
  <pageMargins left="0.51180555555555596" right="0.23611111111111099" top="0.74791666666666701" bottom="0.74791666666666701" header="0.31458333333333299" footer="0.31458333333333299"/>
  <pageSetup paperSize="9" orientation="landscape" verticalDpi="300" r:id="rId1"/>
</worksheet>
</file>

<file path=xl/worksheets/sheet5.xml><?xml version="1.0" encoding="utf-8"?>
<worksheet xmlns="http://schemas.openxmlformats.org/spreadsheetml/2006/main" xmlns:r="http://schemas.openxmlformats.org/officeDocument/2006/relationships">
  <dimension ref="A1:K8"/>
  <sheetViews>
    <sheetView workbookViewId="0">
      <selection activeCell="D1" sqref="D1:D1048576"/>
    </sheetView>
  </sheetViews>
  <sheetFormatPr defaultColWidth="9" defaultRowHeight="21.95" customHeight="1"/>
  <cols>
    <col min="1" max="1" width="5.375" customWidth="1"/>
    <col min="2" max="2" width="7.5" customWidth="1"/>
    <col min="3" max="3" width="13" customWidth="1"/>
    <col min="4" max="5" width="11.375" customWidth="1"/>
    <col min="6" max="7" width="10.375" customWidth="1"/>
    <col min="8" max="11" width="11.375" customWidth="1"/>
  </cols>
  <sheetData>
    <row r="1" spans="1:11" ht="21.95" customHeight="1">
      <c r="A1" s="1" t="s">
        <v>0</v>
      </c>
      <c r="B1" s="1"/>
    </row>
    <row r="2" spans="1:11" ht="32.25" customHeight="1">
      <c r="A2" s="24" t="s">
        <v>1</v>
      </c>
      <c r="B2" s="24"/>
      <c r="C2" s="24"/>
      <c r="D2" s="24"/>
      <c r="E2" s="24"/>
      <c r="F2" s="24"/>
      <c r="G2" s="24"/>
      <c r="H2" s="24"/>
      <c r="I2" s="24"/>
      <c r="J2" s="24"/>
      <c r="K2" s="24"/>
    </row>
    <row r="3" spans="1:11" ht="21.95" customHeight="1">
      <c r="A3" s="25" t="s">
        <v>2</v>
      </c>
      <c r="B3" s="25"/>
      <c r="C3" s="25"/>
      <c r="D3" s="25"/>
      <c r="E3" s="25"/>
      <c r="F3" s="25"/>
      <c r="G3" s="25"/>
      <c r="H3" s="25"/>
      <c r="I3" s="25"/>
      <c r="J3" s="25"/>
      <c r="K3" s="25"/>
    </row>
    <row r="4" spans="1:11" ht="46.5" customHeight="1">
      <c r="A4" s="26" t="s">
        <v>3</v>
      </c>
      <c r="B4" s="26" t="s">
        <v>4</v>
      </c>
      <c r="C4" s="26" t="s">
        <v>5</v>
      </c>
      <c r="D4" s="26" t="s">
        <v>6</v>
      </c>
      <c r="E4" s="26"/>
      <c r="F4" s="26" t="s">
        <v>7</v>
      </c>
      <c r="G4" s="26"/>
      <c r="H4" s="26" t="s">
        <v>175</v>
      </c>
      <c r="I4" s="26"/>
      <c r="J4" s="26" t="s">
        <v>174</v>
      </c>
      <c r="K4" s="26"/>
    </row>
    <row r="5" spans="1:11" ht="36.75" customHeight="1">
      <c r="A5" s="26"/>
      <c r="B5" s="26"/>
      <c r="C5" s="26"/>
      <c r="D5" s="19" t="s">
        <v>10</v>
      </c>
      <c r="E5" s="19" t="s">
        <v>11</v>
      </c>
      <c r="F5" s="19" t="s">
        <v>10</v>
      </c>
      <c r="G5" s="19" t="s">
        <v>11</v>
      </c>
      <c r="H5" s="19" t="s">
        <v>10</v>
      </c>
      <c r="I5" s="19" t="s">
        <v>12</v>
      </c>
      <c r="J5" s="19" t="s">
        <v>10</v>
      </c>
      <c r="K5" s="19" t="s">
        <v>12</v>
      </c>
    </row>
    <row r="6" spans="1:11" ht="36" customHeight="1">
      <c r="A6" s="3">
        <v>1</v>
      </c>
      <c r="B6" s="4" t="s">
        <v>159</v>
      </c>
      <c r="C6" s="6" t="s">
        <v>160</v>
      </c>
      <c r="D6" s="11">
        <v>35.200000000000003</v>
      </c>
      <c r="E6" s="3" t="s">
        <v>15</v>
      </c>
      <c r="F6" s="12"/>
      <c r="G6" s="12"/>
      <c r="H6" s="11">
        <v>35.200000000000003</v>
      </c>
      <c r="I6" s="13">
        <f t="shared" ref="I6:I7" si="0">H6*5.62</f>
        <v>197.82400000000001</v>
      </c>
      <c r="J6" s="12"/>
      <c r="K6" s="12"/>
    </row>
    <row r="7" spans="1:11" ht="36" customHeight="1">
      <c r="A7" s="3">
        <v>2</v>
      </c>
      <c r="B7" s="4" t="s">
        <v>159</v>
      </c>
      <c r="C7" s="6" t="s">
        <v>161</v>
      </c>
      <c r="D7" s="11">
        <v>8</v>
      </c>
      <c r="E7" s="3" t="s">
        <v>15</v>
      </c>
      <c r="F7" s="12"/>
      <c r="G7" s="12"/>
      <c r="H7" s="11">
        <v>8</v>
      </c>
      <c r="I7" s="13">
        <f t="shared" si="0"/>
        <v>44.96</v>
      </c>
      <c r="J7" s="12"/>
      <c r="K7" s="12"/>
    </row>
    <row r="8" spans="1:11" ht="36" customHeight="1">
      <c r="A8" s="21" t="s">
        <v>172</v>
      </c>
      <c r="B8" s="22"/>
      <c r="C8" s="23"/>
      <c r="D8" s="11">
        <f>SUM(D6:D7)</f>
        <v>43.2</v>
      </c>
      <c r="E8" s="11"/>
      <c r="F8" s="11">
        <f>SUM(F6:F7)</f>
        <v>0</v>
      </c>
      <c r="G8" s="11"/>
      <c r="H8" s="11">
        <f>SUM(H6:H7)</f>
        <v>43.2</v>
      </c>
      <c r="I8" s="11">
        <f>SUM(I6:I7)</f>
        <v>242.78400000000002</v>
      </c>
      <c r="J8" s="11">
        <f>SUM(J6:J7)</f>
        <v>0</v>
      </c>
      <c r="K8" s="18">
        <f>SUM(K6:K7)</f>
        <v>0</v>
      </c>
    </row>
  </sheetData>
  <mergeCells count="10">
    <mergeCell ref="A8:C8"/>
    <mergeCell ref="A2:K2"/>
    <mergeCell ref="A3:K3"/>
    <mergeCell ref="A4:A5"/>
    <mergeCell ref="B4:B5"/>
    <mergeCell ref="C4:C5"/>
    <mergeCell ref="D4:E4"/>
    <mergeCell ref="F4:G4"/>
    <mergeCell ref="H4:I4"/>
    <mergeCell ref="J4:K4"/>
  </mergeCells>
  <phoneticPr fontId="13" type="noConversion"/>
  <pageMargins left="0.51180555555555596" right="0.23611111111111099" top="0.74791666666666701" bottom="0.74791666666666701" header="0.31458333333333299" footer="0.31458333333333299"/>
  <pageSetup paperSize="9" orientation="landscape" verticalDpi="300" r:id="rId1"/>
</worksheet>
</file>

<file path=xl/worksheets/sheet6.xml><?xml version="1.0" encoding="utf-8"?>
<worksheet xmlns="http://schemas.openxmlformats.org/spreadsheetml/2006/main" xmlns:r="http://schemas.openxmlformats.org/officeDocument/2006/relationships">
  <dimension ref="A1:K7"/>
  <sheetViews>
    <sheetView workbookViewId="0">
      <selection activeCell="D1" sqref="D1:D1048576"/>
    </sheetView>
  </sheetViews>
  <sheetFormatPr defaultColWidth="9" defaultRowHeight="21.95" customHeight="1"/>
  <cols>
    <col min="1" max="1" width="5.375" customWidth="1"/>
    <col min="2" max="2" width="7.5" customWidth="1"/>
    <col min="3" max="3" width="13" customWidth="1"/>
    <col min="4" max="5" width="11.375" customWidth="1"/>
    <col min="6" max="7" width="10.375" customWidth="1"/>
    <col min="8" max="11" width="11.375" customWidth="1"/>
  </cols>
  <sheetData>
    <row r="1" spans="1:11" ht="21.95" customHeight="1">
      <c r="A1" s="1" t="s">
        <v>0</v>
      </c>
      <c r="B1" s="1"/>
    </row>
    <row r="2" spans="1:11" ht="38.25" customHeight="1">
      <c r="A2" s="24" t="s">
        <v>1</v>
      </c>
      <c r="B2" s="24"/>
      <c r="C2" s="24"/>
      <c r="D2" s="24"/>
      <c r="E2" s="24"/>
      <c r="F2" s="24"/>
      <c r="G2" s="24"/>
      <c r="H2" s="24"/>
      <c r="I2" s="24"/>
      <c r="J2" s="24"/>
      <c r="K2" s="24"/>
    </row>
    <row r="3" spans="1:11" ht="38.25" customHeight="1">
      <c r="A3" s="25" t="s">
        <v>2</v>
      </c>
      <c r="B3" s="25"/>
      <c r="C3" s="25"/>
      <c r="D3" s="25"/>
      <c r="E3" s="25"/>
      <c r="F3" s="25"/>
      <c r="G3" s="25"/>
      <c r="H3" s="25"/>
      <c r="I3" s="25"/>
      <c r="J3" s="25"/>
      <c r="K3" s="25"/>
    </row>
    <row r="4" spans="1:11" ht="40.5" customHeight="1">
      <c r="A4" s="26" t="s">
        <v>3</v>
      </c>
      <c r="B4" s="26" t="s">
        <v>4</v>
      </c>
      <c r="C4" s="26" t="s">
        <v>5</v>
      </c>
      <c r="D4" s="26" t="s">
        <v>6</v>
      </c>
      <c r="E4" s="26"/>
      <c r="F4" s="26" t="s">
        <v>7</v>
      </c>
      <c r="G4" s="26"/>
      <c r="H4" s="26" t="s">
        <v>178</v>
      </c>
      <c r="I4" s="26"/>
      <c r="J4" s="26" t="s">
        <v>179</v>
      </c>
      <c r="K4" s="26"/>
    </row>
    <row r="5" spans="1:11" ht="39" customHeight="1">
      <c r="A5" s="26"/>
      <c r="B5" s="26"/>
      <c r="C5" s="26"/>
      <c r="D5" s="19" t="s">
        <v>10</v>
      </c>
      <c r="E5" s="19" t="s">
        <v>11</v>
      </c>
      <c r="F5" s="19" t="s">
        <v>10</v>
      </c>
      <c r="G5" s="19" t="s">
        <v>11</v>
      </c>
      <c r="H5" s="19" t="s">
        <v>10</v>
      </c>
      <c r="I5" s="19" t="s">
        <v>12</v>
      </c>
      <c r="J5" s="19" t="s">
        <v>10</v>
      </c>
      <c r="K5" s="19" t="s">
        <v>12</v>
      </c>
    </row>
    <row r="6" spans="1:11" ht="45" customHeight="1">
      <c r="A6" s="3">
        <v>1</v>
      </c>
      <c r="B6" s="6" t="s">
        <v>100</v>
      </c>
      <c r="C6" s="6" t="s">
        <v>101</v>
      </c>
      <c r="D6" s="11">
        <v>5.4</v>
      </c>
      <c r="E6" s="3" t="s">
        <v>15</v>
      </c>
      <c r="F6" s="12"/>
      <c r="G6" s="12"/>
      <c r="H6" s="11">
        <v>5.4</v>
      </c>
      <c r="I6" s="13">
        <f t="shared" ref="I6" si="0">H6*5.62</f>
        <v>30.348000000000003</v>
      </c>
      <c r="J6" s="12"/>
      <c r="K6" s="12"/>
    </row>
    <row r="7" spans="1:11" ht="45" customHeight="1">
      <c r="A7" s="21" t="s">
        <v>172</v>
      </c>
      <c r="B7" s="22"/>
      <c r="C7" s="23"/>
      <c r="D7" s="11">
        <f>SUM(D6:D6)</f>
        <v>5.4</v>
      </c>
      <c r="E7" s="11"/>
      <c r="F7" s="11">
        <f>SUM(F6:F6)</f>
        <v>0</v>
      </c>
      <c r="G7" s="11"/>
      <c r="H7" s="11">
        <f>SUM(H6:H6)</f>
        <v>5.4</v>
      </c>
      <c r="I7" s="11">
        <f>SUM(I6:I6)</f>
        <v>30.348000000000003</v>
      </c>
      <c r="J7" s="11"/>
      <c r="K7" s="18"/>
    </row>
  </sheetData>
  <mergeCells count="10">
    <mergeCell ref="A7:C7"/>
    <mergeCell ref="A2:K2"/>
    <mergeCell ref="A3:K3"/>
    <mergeCell ref="A4:A5"/>
    <mergeCell ref="B4:B5"/>
    <mergeCell ref="C4:C5"/>
    <mergeCell ref="D4:E4"/>
    <mergeCell ref="F4:G4"/>
    <mergeCell ref="H4:I4"/>
    <mergeCell ref="J4:K4"/>
  </mergeCells>
  <phoneticPr fontId="13" type="noConversion"/>
  <pageMargins left="0.51180555555555596" right="0.23611111111111099" top="0.74791666666666701" bottom="0.74791666666666701" header="0.31458333333333299" footer="0.31458333333333299"/>
  <pageSetup paperSize="9" orientation="landscape" verticalDpi="300" r:id="rId1"/>
</worksheet>
</file>

<file path=xl/worksheets/sheet7.xml><?xml version="1.0" encoding="utf-8"?>
<worksheet xmlns="http://schemas.openxmlformats.org/spreadsheetml/2006/main" xmlns:r="http://schemas.openxmlformats.org/officeDocument/2006/relationships">
  <dimension ref="A1:K8"/>
  <sheetViews>
    <sheetView workbookViewId="0">
      <selection activeCell="C9" sqref="C9"/>
    </sheetView>
  </sheetViews>
  <sheetFormatPr defaultColWidth="9" defaultRowHeight="21.95" customHeight="1"/>
  <cols>
    <col min="1" max="1" width="5.375" customWidth="1"/>
    <col min="2" max="2" width="7.5" customWidth="1"/>
    <col min="3" max="3" width="13" customWidth="1"/>
    <col min="4" max="5" width="11.375" customWidth="1"/>
    <col min="6" max="7" width="10.375" customWidth="1"/>
    <col min="8" max="11" width="11.375" customWidth="1"/>
  </cols>
  <sheetData>
    <row r="1" spans="1:11" ht="21.95" customHeight="1">
      <c r="A1" s="1" t="s">
        <v>0</v>
      </c>
      <c r="B1" s="1"/>
    </row>
    <row r="2" spans="1:11" ht="21.95" customHeight="1">
      <c r="A2" s="24" t="s">
        <v>1</v>
      </c>
      <c r="B2" s="24"/>
      <c r="C2" s="24"/>
      <c r="D2" s="24"/>
      <c r="E2" s="24"/>
      <c r="F2" s="24"/>
      <c r="G2" s="24"/>
      <c r="H2" s="24"/>
      <c r="I2" s="24"/>
      <c r="J2" s="24"/>
      <c r="K2" s="24"/>
    </row>
    <row r="3" spans="1:11" ht="21.95" customHeight="1">
      <c r="A3" s="25" t="s">
        <v>2</v>
      </c>
      <c r="B3" s="25"/>
      <c r="C3" s="25"/>
      <c r="D3" s="25"/>
      <c r="E3" s="25"/>
      <c r="F3" s="25"/>
      <c r="G3" s="25"/>
      <c r="H3" s="25"/>
      <c r="I3" s="25"/>
      <c r="J3" s="25"/>
      <c r="K3" s="25"/>
    </row>
    <row r="4" spans="1:11" ht="39" customHeight="1">
      <c r="A4" s="26" t="s">
        <v>3</v>
      </c>
      <c r="B4" s="26" t="s">
        <v>4</v>
      </c>
      <c r="C4" s="26" t="s">
        <v>5</v>
      </c>
      <c r="D4" s="26" t="s">
        <v>6</v>
      </c>
      <c r="E4" s="26"/>
      <c r="F4" s="26" t="s">
        <v>7</v>
      </c>
      <c r="G4" s="26"/>
      <c r="H4" s="26" t="s">
        <v>177</v>
      </c>
      <c r="I4" s="26"/>
      <c r="J4" s="26" t="s">
        <v>176</v>
      </c>
      <c r="K4" s="26"/>
    </row>
    <row r="5" spans="1:11" ht="26.1" customHeight="1">
      <c r="A5" s="26"/>
      <c r="B5" s="26"/>
      <c r="C5" s="26"/>
      <c r="D5" s="19" t="s">
        <v>10</v>
      </c>
      <c r="E5" s="19" t="s">
        <v>11</v>
      </c>
      <c r="F5" s="19" t="s">
        <v>10</v>
      </c>
      <c r="G5" s="19" t="s">
        <v>11</v>
      </c>
      <c r="H5" s="19" t="s">
        <v>10</v>
      </c>
      <c r="I5" s="19" t="s">
        <v>12</v>
      </c>
      <c r="J5" s="19" t="s">
        <v>10</v>
      </c>
      <c r="K5" s="19" t="s">
        <v>12</v>
      </c>
    </row>
    <row r="6" spans="1:11" ht="39" customHeight="1">
      <c r="A6" s="3">
        <v>1</v>
      </c>
      <c r="B6" s="4" t="s">
        <v>97</v>
      </c>
      <c r="C6" s="6" t="s">
        <v>98</v>
      </c>
      <c r="D6" s="11">
        <v>65</v>
      </c>
      <c r="E6" s="3" t="s">
        <v>15</v>
      </c>
      <c r="F6" s="12"/>
      <c r="G6" s="12"/>
      <c r="H6" s="11">
        <v>65</v>
      </c>
      <c r="I6" s="13">
        <f t="shared" ref="I6:I7" si="0">H6*5.62</f>
        <v>365.3</v>
      </c>
      <c r="J6" s="12"/>
      <c r="K6" s="12"/>
    </row>
    <row r="7" spans="1:11" ht="39" customHeight="1">
      <c r="A7" s="3">
        <v>2</v>
      </c>
      <c r="B7" s="4" t="s">
        <v>97</v>
      </c>
      <c r="C7" s="6" t="s">
        <v>99</v>
      </c>
      <c r="D7" s="11">
        <v>70</v>
      </c>
      <c r="E7" s="3" t="s">
        <v>15</v>
      </c>
      <c r="F7" s="12"/>
      <c r="G7" s="12"/>
      <c r="H7" s="11">
        <v>70</v>
      </c>
      <c r="I7" s="13">
        <f t="shared" si="0"/>
        <v>393.40000000000003</v>
      </c>
      <c r="J7" s="12"/>
      <c r="K7" s="12"/>
    </row>
    <row r="8" spans="1:11" ht="39" customHeight="1">
      <c r="A8" s="21" t="s">
        <v>172</v>
      </c>
      <c r="B8" s="22"/>
      <c r="C8" s="23"/>
      <c r="D8" s="11">
        <f>SUM(D6:D7)</f>
        <v>135</v>
      </c>
      <c r="E8" s="11"/>
      <c r="F8" s="11">
        <f>SUM(F6:F7)</f>
        <v>0</v>
      </c>
      <c r="G8" s="11"/>
      <c r="H8" s="11">
        <f>SUM(H6:H7)</f>
        <v>135</v>
      </c>
      <c r="I8" s="11">
        <f>SUM(I6:I7)</f>
        <v>758.7</v>
      </c>
      <c r="J8" s="11">
        <f>SUM(J6:J7)</f>
        <v>0</v>
      </c>
      <c r="K8" s="18">
        <f>SUM(K6:K7)</f>
        <v>0</v>
      </c>
    </row>
  </sheetData>
  <mergeCells count="10">
    <mergeCell ref="A8:C8"/>
    <mergeCell ref="A2:K2"/>
    <mergeCell ref="A3:K3"/>
    <mergeCell ref="A4:A5"/>
    <mergeCell ref="B4:B5"/>
    <mergeCell ref="C4:C5"/>
    <mergeCell ref="D4:E4"/>
    <mergeCell ref="F4:G4"/>
    <mergeCell ref="H4:I4"/>
    <mergeCell ref="J4:K4"/>
  </mergeCells>
  <phoneticPr fontId="13" type="noConversion"/>
  <pageMargins left="0.51180555555555596" right="0.23611111111111099" top="0.74791666666666701" bottom="0.74791666666666701" header="0.31458333333333299" footer="0.31458333333333299"/>
  <pageSetup paperSize="9" orientation="landscape" verticalDpi="300" r:id="rId1"/>
</worksheet>
</file>

<file path=xl/worksheets/sheet8.xml><?xml version="1.0" encoding="utf-8"?>
<worksheet xmlns="http://schemas.openxmlformats.org/spreadsheetml/2006/main" xmlns:r="http://schemas.openxmlformats.org/officeDocument/2006/relationships">
  <dimension ref="A1:K8"/>
  <sheetViews>
    <sheetView workbookViewId="0">
      <selection activeCell="D1" sqref="D1:D1048576"/>
    </sheetView>
  </sheetViews>
  <sheetFormatPr defaultColWidth="9" defaultRowHeight="21.95" customHeight="1"/>
  <cols>
    <col min="1" max="1" width="5.375" customWidth="1"/>
    <col min="2" max="2" width="7.5" customWidth="1"/>
    <col min="3" max="3" width="13" customWidth="1"/>
    <col min="4" max="5" width="11.375" customWidth="1"/>
    <col min="6" max="7" width="10.375" customWidth="1"/>
    <col min="8" max="11" width="11.375" customWidth="1"/>
  </cols>
  <sheetData>
    <row r="1" spans="1:11" ht="21.95" customHeight="1">
      <c r="A1" s="1" t="s">
        <v>0</v>
      </c>
      <c r="B1" s="1"/>
    </row>
    <row r="2" spans="1:11" ht="36" customHeight="1">
      <c r="A2" s="24" t="s">
        <v>1</v>
      </c>
      <c r="B2" s="24"/>
      <c r="C2" s="24"/>
      <c r="D2" s="24"/>
      <c r="E2" s="24"/>
      <c r="F2" s="24"/>
      <c r="G2" s="24"/>
      <c r="H2" s="24"/>
      <c r="I2" s="24"/>
      <c r="J2" s="24"/>
      <c r="K2" s="24"/>
    </row>
    <row r="3" spans="1:11" ht="33" customHeight="1">
      <c r="A3" s="25" t="s">
        <v>2</v>
      </c>
      <c r="B3" s="25"/>
      <c r="C3" s="25"/>
      <c r="D3" s="25"/>
      <c r="E3" s="25"/>
      <c r="F3" s="25"/>
      <c r="G3" s="25"/>
      <c r="H3" s="25"/>
      <c r="I3" s="25"/>
      <c r="J3" s="25"/>
      <c r="K3" s="25"/>
    </row>
    <row r="4" spans="1:11" ht="40.5" customHeight="1">
      <c r="A4" s="26" t="s">
        <v>3</v>
      </c>
      <c r="B4" s="26" t="s">
        <v>4</v>
      </c>
      <c r="C4" s="26" t="s">
        <v>5</v>
      </c>
      <c r="D4" s="26" t="s">
        <v>6</v>
      </c>
      <c r="E4" s="26"/>
      <c r="F4" s="26" t="s">
        <v>7</v>
      </c>
      <c r="G4" s="26"/>
      <c r="H4" s="26" t="s">
        <v>175</v>
      </c>
      <c r="I4" s="26"/>
      <c r="J4" s="26" t="s">
        <v>176</v>
      </c>
      <c r="K4" s="26"/>
    </row>
    <row r="5" spans="1:11" ht="26.1" customHeight="1">
      <c r="A5" s="26"/>
      <c r="B5" s="26"/>
      <c r="C5" s="26"/>
      <c r="D5" s="19" t="s">
        <v>10</v>
      </c>
      <c r="E5" s="19" t="s">
        <v>11</v>
      </c>
      <c r="F5" s="19" t="s">
        <v>10</v>
      </c>
      <c r="G5" s="19" t="s">
        <v>11</v>
      </c>
      <c r="H5" s="19" t="s">
        <v>10</v>
      </c>
      <c r="I5" s="19" t="s">
        <v>12</v>
      </c>
      <c r="J5" s="19" t="s">
        <v>10</v>
      </c>
      <c r="K5" s="19" t="s">
        <v>12</v>
      </c>
    </row>
    <row r="6" spans="1:11" ht="34.5" customHeight="1">
      <c r="A6" s="3">
        <v>1</v>
      </c>
      <c r="B6" s="6" t="s">
        <v>94</v>
      </c>
      <c r="C6" s="6" t="s">
        <v>95</v>
      </c>
      <c r="D6" s="11">
        <v>163.5</v>
      </c>
      <c r="E6" s="3" t="s">
        <v>22</v>
      </c>
      <c r="F6" s="12"/>
      <c r="G6" s="12"/>
      <c r="H6" s="11">
        <v>163.5</v>
      </c>
      <c r="I6" s="13">
        <f t="shared" ref="I6:I7" si="0">H6*5.62</f>
        <v>918.87</v>
      </c>
      <c r="J6" s="12"/>
      <c r="K6" s="12"/>
    </row>
    <row r="7" spans="1:11" ht="34.5" customHeight="1">
      <c r="A7" s="3">
        <v>2</v>
      </c>
      <c r="B7" s="6" t="s">
        <v>94</v>
      </c>
      <c r="C7" s="6" t="s">
        <v>96</v>
      </c>
      <c r="D7" s="11">
        <v>5</v>
      </c>
      <c r="E7" s="3" t="s">
        <v>16</v>
      </c>
      <c r="F7" s="12"/>
      <c r="G7" s="12"/>
      <c r="H7" s="11">
        <v>5</v>
      </c>
      <c r="I7" s="13">
        <f t="shared" si="0"/>
        <v>28.1</v>
      </c>
      <c r="J7" s="12"/>
      <c r="K7" s="12"/>
    </row>
    <row r="8" spans="1:11" ht="34.5" customHeight="1">
      <c r="A8" s="21" t="s">
        <v>172</v>
      </c>
      <c r="B8" s="22"/>
      <c r="C8" s="23"/>
      <c r="D8" s="11">
        <f>SUM(D6:D7)</f>
        <v>168.5</v>
      </c>
      <c r="E8" s="11"/>
      <c r="F8" s="11">
        <f>SUM(F6:F7)</f>
        <v>0</v>
      </c>
      <c r="G8" s="11"/>
      <c r="H8" s="11">
        <f>SUM(H6:H7)</f>
        <v>168.5</v>
      </c>
      <c r="I8" s="11">
        <f>SUM(I6:I7)</f>
        <v>946.97</v>
      </c>
      <c r="J8" s="11">
        <f>SUM(J6:J7)</f>
        <v>0</v>
      </c>
      <c r="K8" s="18">
        <f>SUM(K6:K7)</f>
        <v>0</v>
      </c>
    </row>
  </sheetData>
  <mergeCells count="10">
    <mergeCell ref="A8:C8"/>
    <mergeCell ref="A2:K2"/>
    <mergeCell ref="A3:K3"/>
    <mergeCell ref="A4:A5"/>
    <mergeCell ref="B4:B5"/>
    <mergeCell ref="C4:C5"/>
    <mergeCell ref="D4:E4"/>
    <mergeCell ref="F4:G4"/>
    <mergeCell ref="H4:I4"/>
    <mergeCell ref="J4:K4"/>
  </mergeCells>
  <phoneticPr fontId="13" type="noConversion"/>
  <pageMargins left="0.51180555555555596" right="0.23611111111111099" top="0.74791666666666701" bottom="0.74791666666666701" header="0.31458333333333299" footer="0.31458333333333299"/>
  <pageSetup paperSize="9" orientation="landscape" verticalDpi="300" r:id="rId1"/>
</worksheet>
</file>

<file path=xl/worksheets/sheet9.xml><?xml version="1.0" encoding="utf-8"?>
<worksheet xmlns="http://schemas.openxmlformats.org/spreadsheetml/2006/main" xmlns:r="http://schemas.openxmlformats.org/officeDocument/2006/relationships">
  <dimension ref="A1:K15"/>
  <sheetViews>
    <sheetView topLeftCell="A7" workbookViewId="0">
      <selection activeCell="D7" sqref="D1:D1048576"/>
    </sheetView>
  </sheetViews>
  <sheetFormatPr defaultColWidth="9" defaultRowHeight="21.95" customHeight="1"/>
  <cols>
    <col min="1" max="1" width="5.375" customWidth="1"/>
    <col min="2" max="2" width="7.5" customWidth="1"/>
    <col min="3" max="3" width="13" customWidth="1"/>
    <col min="4" max="5" width="11.375" customWidth="1"/>
    <col min="6" max="7" width="10.375" customWidth="1"/>
    <col min="8" max="11" width="11.375" customWidth="1"/>
  </cols>
  <sheetData>
    <row r="1" spans="1:11" ht="21.95" customHeight="1">
      <c r="A1" s="1" t="s">
        <v>0</v>
      </c>
      <c r="B1" s="1"/>
    </row>
    <row r="2" spans="1:11" ht="39" customHeight="1">
      <c r="A2" s="24" t="s">
        <v>1</v>
      </c>
      <c r="B2" s="24"/>
      <c r="C2" s="24"/>
      <c r="D2" s="24"/>
      <c r="E2" s="24"/>
      <c r="F2" s="24"/>
      <c r="G2" s="24"/>
      <c r="H2" s="24"/>
      <c r="I2" s="24"/>
      <c r="J2" s="24"/>
      <c r="K2" s="24"/>
    </row>
    <row r="3" spans="1:11" ht="21.95" customHeight="1">
      <c r="A3" s="25" t="s">
        <v>2</v>
      </c>
      <c r="B3" s="25"/>
      <c r="C3" s="25"/>
      <c r="D3" s="25"/>
      <c r="E3" s="25"/>
      <c r="F3" s="25"/>
      <c r="G3" s="25"/>
      <c r="H3" s="25"/>
      <c r="I3" s="25"/>
      <c r="J3" s="25"/>
      <c r="K3" s="25"/>
    </row>
    <row r="4" spans="1:11" ht="42" customHeight="1">
      <c r="A4" s="26" t="s">
        <v>3</v>
      </c>
      <c r="B4" s="26" t="s">
        <v>4</v>
      </c>
      <c r="C4" s="26" t="s">
        <v>5</v>
      </c>
      <c r="D4" s="26" t="s">
        <v>6</v>
      </c>
      <c r="E4" s="26"/>
      <c r="F4" s="26" t="s">
        <v>7</v>
      </c>
      <c r="G4" s="26"/>
      <c r="H4" s="26" t="s">
        <v>173</v>
      </c>
      <c r="I4" s="26"/>
      <c r="J4" s="26" t="s">
        <v>174</v>
      </c>
      <c r="K4" s="26"/>
    </row>
    <row r="5" spans="1:11" ht="26.1" customHeight="1">
      <c r="A5" s="26"/>
      <c r="B5" s="26"/>
      <c r="C5" s="26"/>
      <c r="D5" s="19" t="s">
        <v>10</v>
      </c>
      <c r="E5" s="19" t="s">
        <v>11</v>
      </c>
      <c r="F5" s="19" t="s">
        <v>10</v>
      </c>
      <c r="G5" s="19" t="s">
        <v>11</v>
      </c>
      <c r="H5" s="19" t="s">
        <v>10</v>
      </c>
      <c r="I5" s="19" t="s">
        <v>12</v>
      </c>
      <c r="J5" s="19" t="s">
        <v>10</v>
      </c>
      <c r="K5" s="19" t="s">
        <v>12</v>
      </c>
    </row>
    <row r="6" spans="1:11" ht="27" customHeight="1">
      <c r="A6" s="3">
        <v>1</v>
      </c>
      <c r="B6" s="4" t="s">
        <v>13</v>
      </c>
      <c r="C6" s="5" t="s">
        <v>14</v>
      </c>
      <c r="D6" s="10">
        <v>21.3</v>
      </c>
      <c r="E6" s="3" t="s">
        <v>15</v>
      </c>
      <c r="F6" s="3">
        <v>30</v>
      </c>
      <c r="G6" s="3" t="s">
        <v>16</v>
      </c>
      <c r="H6" s="19"/>
      <c r="I6" s="19"/>
      <c r="J6" s="19">
        <f>F6-D6</f>
        <v>8.6999999999999993</v>
      </c>
      <c r="K6" s="20">
        <v>48.9</v>
      </c>
    </row>
    <row r="7" spans="1:11" ht="27" customHeight="1">
      <c r="A7" s="3">
        <v>2</v>
      </c>
      <c r="B7" s="4" t="s">
        <v>13</v>
      </c>
      <c r="C7" s="5" t="s">
        <v>17</v>
      </c>
      <c r="D7" s="3">
        <v>5</v>
      </c>
      <c r="E7" s="3" t="s">
        <v>15</v>
      </c>
      <c r="F7" s="3">
        <v>9</v>
      </c>
      <c r="G7" s="3" t="s">
        <v>16</v>
      </c>
      <c r="H7" s="19"/>
      <c r="I7" s="19"/>
      <c r="J7" s="19">
        <f>F7-D7</f>
        <v>4</v>
      </c>
      <c r="K7" s="13">
        <f>J7*5.62</f>
        <v>22.48</v>
      </c>
    </row>
    <row r="8" spans="1:11" ht="27" customHeight="1">
      <c r="A8" s="3">
        <v>3</v>
      </c>
      <c r="B8" s="4" t="s">
        <v>13</v>
      </c>
      <c r="C8" s="5" t="s">
        <v>18</v>
      </c>
      <c r="D8" s="3">
        <v>431.4</v>
      </c>
      <c r="E8" s="3" t="s">
        <v>19</v>
      </c>
      <c r="F8" s="3">
        <v>515</v>
      </c>
      <c r="G8" s="3" t="s">
        <v>16</v>
      </c>
      <c r="H8" s="19"/>
      <c r="I8" s="19"/>
      <c r="J8" s="19">
        <f>F8-D8</f>
        <v>83.600000000000023</v>
      </c>
      <c r="K8" s="13">
        <f>J8*5.62</f>
        <v>469.83200000000016</v>
      </c>
    </row>
    <row r="9" spans="1:11" ht="27" customHeight="1">
      <c r="A9" s="3">
        <v>4</v>
      </c>
      <c r="B9" s="4" t="s">
        <v>13</v>
      </c>
      <c r="C9" s="5" t="s">
        <v>20</v>
      </c>
      <c r="D9" s="11">
        <v>14</v>
      </c>
      <c r="E9" s="3" t="s">
        <v>15</v>
      </c>
      <c r="F9" s="11">
        <v>14</v>
      </c>
      <c r="G9" s="3" t="s">
        <v>15</v>
      </c>
      <c r="H9" s="19"/>
      <c r="I9" s="19"/>
      <c r="J9" s="19"/>
      <c r="K9" s="13"/>
    </row>
    <row r="10" spans="1:11" ht="27" customHeight="1">
      <c r="A10" s="3">
        <v>5</v>
      </c>
      <c r="B10" s="4" t="s">
        <v>13</v>
      </c>
      <c r="C10" s="6" t="s">
        <v>21</v>
      </c>
      <c r="D10" s="11">
        <v>25</v>
      </c>
      <c r="E10" s="3" t="s">
        <v>22</v>
      </c>
      <c r="F10" s="11">
        <v>25</v>
      </c>
      <c r="G10" s="3" t="s">
        <v>22</v>
      </c>
      <c r="H10" s="19"/>
      <c r="I10" s="19"/>
      <c r="J10" s="19"/>
      <c r="K10" s="13"/>
    </row>
    <row r="11" spans="1:11" ht="27" customHeight="1">
      <c r="A11" s="3">
        <v>6</v>
      </c>
      <c r="B11" s="4" t="s">
        <v>13</v>
      </c>
      <c r="C11" s="6" t="s">
        <v>23</v>
      </c>
      <c r="D11" s="11">
        <v>76</v>
      </c>
      <c r="E11" s="3" t="s">
        <v>15</v>
      </c>
      <c r="F11" s="11">
        <v>76</v>
      </c>
      <c r="G11" s="3" t="s">
        <v>15</v>
      </c>
      <c r="H11" s="19"/>
      <c r="I11" s="19"/>
      <c r="J11" s="19"/>
      <c r="K11" s="13"/>
    </row>
    <row r="12" spans="1:11" ht="27" customHeight="1">
      <c r="A12" s="3">
        <v>7</v>
      </c>
      <c r="B12" s="4" t="s">
        <v>13</v>
      </c>
      <c r="C12" s="6" t="s">
        <v>24</v>
      </c>
      <c r="D12" s="11">
        <v>10</v>
      </c>
      <c r="E12" s="3" t="s">
        <v>15</v>
      </c>
      <c r="F12" s="11">
        <v>10</v>
      </c>
      <c r="G12" s="3" t="s">
        <v>15</v>
      </c>
      <c r="H12" s="19"/>
      <c r="I12" s="19"/>
      <c r="J12" s="19"/>
      <c r="K12" s="13"/>
    </row>
    <row r="13" spans="1:11" ht="27" customHeight="1">
      <c r="A13" s="3">
        <v>8</v>
      </c>
      <c r="B13" s="4" t="s">
        <v>13</v>
      </c>
      <c r="C13" s="15" t="s">
        <v>157</v>
      </c>
      <c r="D13" s="11">
        <v>9.6</v>
      </c>
      <c r="E13" s="3" t="s">
        <v>15</v>
      </c>
      <c r="F13" s="12"/>
      <c r="G13" s="12"/>
      <c r="H13" s="11">
        <v>9.6</v>
      </c>
      <c r="I13" s="13">
        <f t="shared" ref="I13:I14" si="0">H13*5.62</f>
        <v>53.951999999999998</v>
      </c>
      <c r="J13" s="12"/>
      <c r="K13" s="12"/>
    </row>
    <row r="14" spans="1:11" ht="27" customHeight="1">
      <c r="A14" s="3">
        <v>9</v>
      </c>
      <c r="B14" s="4" t="s">
        <v>13</v>
      </c>
      <c r="C14" s="15" t="s">
        <v>158</v>
      </c>
      <c r="D14" s="11">
        <v>2</v>
      </c>
      <c r="E14" s="3" t="s">
        <v>15</v>
      </c>
      <c r="F14" s="12"/>
      <c r="G14" s="12"/>
      <c r="H14" s="11">
        <v>2</v>
      </c>
      <c r="I14" s="13">
        <f t="shared" si="0"/>
        <v>11.24</v>
      </c>
      <c r="J14" s="12"/>
      <c r="K14" s="12"/>
    </row>
    <row r="15" spans="1:11" ht="21.95" customHeight="1">
      <c r="A15" s="21" t="s">
        <v>172</v>
      </c>
      <c r="B15" s="22"/>
      <c r="C15" s="23"/>
      <c r="D15" s="11">
        <f>SUM(D6:D14)</f>
        <v>594.30000000000007</v>
      </c>
      <c r="E15" s="11"/>
      <c r="F15" s="11">
        <f>SUM(F6:F14)</f>
        <v>679</v>
      </c>
      <c r="G15" s="11"/>
      <c r="H15" s="11">
        <f>SUM(H6:H14)</f>
        <v>11.6</v>
      </c>
      <c r="I15" s="11">
        <f>SUM(I6:I14)</f>
        <v>65.191999999999993</v>
      </c>
      <c r="J15" s="11">
        <f>SUM(J6:J14)</f>
        <v>96.300000000000026</v>
      </c>
      <c r="K15" s="18">
        <f>SUM(K6:K14)</f>
        <v>541.21200000000022</v>
      </c>
    </row>
  </sheetData>
  <mergeCells count="10">
    <mergeCell ref="A15:C15"/>
    <mergeCell ref="A2:K2"/>
    <mergeCell ref="A3:K3"/>
    <mergeCell ref="A4:A5"/>
    <mergeCell ref="B4:B5"/>
    <mergeCell ref="C4:C5"/>
    <mergeCell ref="D4:E4"/>
    <mergeCell ref="F4:G4"/>
    <mergeCell ref="H4:I4"/>
    <mergeCell ref="J4:K4"/>
  </mergeCells>
  <phoneticPr fontId="13" type="noConversion"/>
  <pageMargins left="0.51180555555555596" right="0.23611111111111099" top="0.74791666666666701" bottom="0.74791666666666701" header="0.31458333333333299" footer="0.31458333333333299"/>
  <pageSetup paperSize="9"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15</vt:i4>
      </vt:variant>
    </vt:vector>
  </HeadingPairs>
  <TitlesOfParts>
    <vt:vector size="30" baseType="lpstr">
      <vt:lpstr>汇总</vt:lpstr>
      <vt:lpstr>稻地</vt:lpstr>
      <vt:lpstr>窑上</vt:lpstr>
      <vt:lpstr>务本三</vt:lpstr>
      <vt:lpstr>新袁</vt:lpstr>
      <vt:lpstr>卧河</vt:lpstr>
      <vt:lpstr>小东庄</vt:lpstr>
      <vt:lpstr>官房</vt:lpstr>
      <vt:lpstr>东大桥</vt:lpstr>
      <vt:lpstr>滨丽</vt:lpstr>
      <vt:lpstr>赵北</vt:lpstr>
      <vt:lpstr>中营</vt:lpstr>
      <vt:lpstr>务本一</vt:lpstr>
      <vt:lpstr>城上</vt:lpstr>
      <vt:lpstr>老圈</vt:lpstr>
      <vt:lpstr>滨丽!Print_Titles</vt:lpstr>
      <vt:lpstr>城上!Print_Titles</vt:lpstr>
      <vt:lpstr>稻地!Print_Titles</vt:lpstr>
      <vt:lpstr>东大桥!Print_Titles</vt:lpstr>
      <vt:lpstr>官房!Print_Titles</vt:lpstr>
      <vt:lpstr>汇总!Print_Titles</vt:lpstr>
      <vt:lpstr>老圈!Print_Titles</vt:lpstr>
      <vt:lpstr>卧河!Print_Titles</vt:lpstr>
      <vt:lpstr>务本三!Print_Titles</vt:lpstr>
      <vt:lpstr>务本一!Print_Titles</vt:lpstr>
      <vt:lpstr>小东庄!Print_Titles</vt:lpstr>
      <vt:lpstr>新袁!Print_Titles</vt:lpstr>
      <vt:lpstr>窑上!Print_Titles</vt:lpstr>
      <vt:lpstr>赵北!Print_Titles</vt:lpstr>
      <vt:lpstr>中营!Print_Titles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2023-09-26T08:48:47Z</cp:lastPrinted>
  <dcterms:created xsi:type="dcterms:W3CDTF">2006-09-14T11:21:00Z</dcterms:created>
  <dcterms:modified xsi:type="dcterms:W3CDTF">2023-10-09T03:53:01Z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0F430F44055B491A9A354F7F66851FF4_13</vt:lpwstr>
  </property>
  <property fmtid="{D5CDD505-2E9C-101B-9397-08002B2CF9AE}" pid="3" name="KSOProductBuildVer">
    <vt:lpwstr>2052-11.8.2.10337</vt:lpwstr>
  </property>
</Properties>
</file>