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450" yWindow="-165" windowWidth="21765" windowHeight="8415"/>
  </bookViews>
  <sheets>
    <sheet name="1" sheetId="1" r:id="rId1"/>
  </sheets>
  <definedNames>
    <definedName name="_xlnm._FilterDatabase" localSheetId="0" hidden="1">'1'!$A$4:$S$173</definedName>
    <definedName name="_xlnm.Print_Area" localSheetId="0">'1'!$A$1:$S$173</definedName>
    <definedName name="_xlnm.Print_Titles" localSheetId="0">'1'!$4:$5</definedName>
  </definedNames>
  <calcPr calcId="124519"/>
</workbook>
</file>

<file path=xl/calcChain.xml><?xml version="1.0" encoding="utf-8"?>
<calcChain xmlns="http://schemas.openxmlformats.org/spreadsheetml/2006/main">
  <c r="R6" i="1"/>
  <c r="H6" l="1"/>
  <c r="I6"/>
  <c r="J6"/>
  <c r="K6"/>
  <c r="M6"/>
  <c r="N6"/>
  <c r="F14" l="1"/>
  <c r="F22" l="1"/>
  <c r="F6" s="1"/>
  <c r="R22"/>
  <c r="G22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L23"/>
  <c r="L6" s="1"/>
  <c r="G21"/>
  <c r="G20"/>
  <c r="G18"/>
  <c r="G17"/>
  <c r="G16"/>
  <c r="G15"/>
  <c r="G14"/>
  <c r="E6" s="1"/>
  <c r="G13"/>
  <c r="G12"/>
  <c r="G11"/>
  <c r="G10"/>
  <c r="G9"/>
  <c r="G8"/>
  <c r="G7"/>
  <c r="Q6"/>
  <c r="P6"/>
  <c r="G19" l="1"/>
  <c r="O6"/>
  <c r="G23"/>
  <c r="G6" l="1"/>
</calcChain>
</file>

<file path=xl/sharedStrings.xml><?xml version="1.0" encoding="utf-8"?>
<sst xmlns="http://schemas.openxmlformats.org/spreadsheetml/2006/main" count="525" uniqueCount="345">
  <si>
    <t>序号</t>
  </si>
  <si>
    <t>建设主体</t>
  </si>
  <si>
    <t>联系人/电话</t>
  </si>
  <si>
    <t>建筑面积（亩）</t>
  </si>
  <si>
    <t>合计</t>
  </si>
  <si>
    <t>智能温室</t>
  </si>
  <si>
    <t>普通日光温室</t>
  </si>
  <si>
    <t>可移动温室</t>
  </si>
  <si>
    <t>保暖式大棚</t>
  </si>
  <si>
    <t>钢骨架大棚</t>
  </si>
  <si>
    <t>地方特色大中棚（季节性大中棚）</t>
  </si>
  <si>
    <t>畜禽养殖生产设施</t>
  </si>
  <si>
    <t>水产养殖生产设施</t>
  </si>
  <si>
    <t>辅助设施</t>
  </si>
  <si>
    <t>陈旧设施拆除翻建</t>
  </si>
  <si>
    <t>坐落地点</t>
  </si>
  <si>
    <t>占地面积(亩)</t>
  </si>
  <si>
    <t>其中申请补贴占地面积(亩)</t>
  </si>
  <si>
    <t>其中申请补贴棚室建筑面积(亩)</t>
  </si>
  <si>
    <t>华明街李明庄村</t>
  </si>
  <si>
    <t>华明街李明庄</t>
  </si>
  <si>
    <t>华明街范庄村</t>
  </si>
  <si>
    <t>张远强</t>
  </si>
  <si>
    <t>杨春志</t>
  </si>
  <si>
    <t>刘洪旺</t>
  </si>
  <si>
    <t>纪佳庆</t>
  </si>
  <si>
    <t>杨启星</t>
  </si>
  <si>
    <t>王冠平</t>
  </si>
  <si>
    <t>只金贵</t>
  </si>
  <si>
    <t>华明街永和村</t>
  </si>
  <si>
    <t>天津市东丽区丽翔肉鸽养殖中心</t>
  </si>
  <si>
    <t>新立街顾庄村</t>
  </si>
  <si>
    <t>东丽区益兴现代农业发展经营部</t>
  </si>
  <si>
    <t>东丽湖街松江项目以东，滨海汇能项目以西，鹏展道以南，东丽大道以北</t>
  </si>
  <si>
    <t>天津市涵钰农业种植农民专业合作社</t>
  </si>
  <si>
    <t>金桥街官房村域津塘公路北侧</t>
  </si>
  <si>
    <t>金桥街务本一村域务本路东侧</t>
  </si>
  <si>
    <t>天津金烁农业科技有限公司</t>
  </si>
  <si>
    <t>金桥街赵北村东南侧</t>
  </si>
  <si>
    <t>天津锦绣赵北农业科技发展有限责任公司</t>
  </si>
  <si>
    <t>金桥街骆驼房子村</t>
  </si>
  <si>
    <t>天津市东丽区金桥街骆驼房子社区委员会（刘学库）</t>
  </si>
  <si>
    <t>天津市东丽区新立街道务本一股份经济合作社（王松松）</t>
  </si>
  <si>
    <t>金桥街务本三村域津塘二线北侧</t>
  </si>
  <si>
    <t>润锦（天津）农业科技发展（集团）有限公司</t>
  </si>
  <si>
    <t>金桥街务本一村域务本路西侧</t>
  </si>
  <si>
    <t>天津市东丽区新立街道务本一股份经济合作社（刘金刚）</t>
  </si>
  <si>
    <t>金桥街道城上村</t>
  </si>
  <si>
    <t>天津市金桥街道城上股份经济合作社（杜春雨）</t>
  </si>
  <si>
    <t>天津市金桥街道城上股份经济合作社（王振凤）</t>
  </si>
  <si>
    <t>天津市金桥街道城上股份经济合作社（翟连生）</t>
  </si>
  <si>
    <t>天津市金桥街道城上股份经济合作社（杨宝福）</t>
  </si>
  <si>
    <t>金桥街东大桥村</t>
  </si>
  <si>
    <t>天津市滨丽农业发展有限公司</t>
  </si>
  <si>
    <t>金桥街老圈村</t>
  </si>
  <si>
    <t>天津市东丽区新立街道老圈股份经济合作社</t>
  </si>
  <si>
    <t>军粮城街二村</t>
  </si>
  <si>
    <t>军粮城二村股份经济合作社                       （张文桩）</t>
  </si>
  <si>
    <t>军粮城街苗街村</t>
  </si>
  <si>
    <t>天津市恒扬农林发展有限公司</t>
  </si>
  <si>
    <t>军粮城街东杨台</t>
  </si>
  <si>
    <t>军粮城街东杨台股份经济合作社   （杜俊国）</t>
  </si>
  <si>
    <t>军粮城街东杨台股份经济合作社   （刘砚喜）</t>
  </si>
  <si>
    <t>金钟街大毕庄村</t>
  </si>
  <si>
    <t>李维森</t>
  </si>
  <si>
    <t>张启君</t>
  </si>
  <si>
    <t>金钟街南何庄村</t>
  </si>
  <si>
    <t>夏文义</t>
  </si>
  <si>
    <t>冯贵喜</t>
  </si>
  <si>
    <t>陈广萍</t>
  </si>
  <si>
    <t>冯宝树</t>
  </si>
  <si>
    <t>何冬生</t>
  </si>
  <si>
    <t>何有志</t>
  </si>
  <si>
    <t>何云好</t>
  </si>
  <si>
    <t>房泽宝</t>
  </si>
  <si>
    <t>何加旺</t>
  </si>
  <si>
    <t>陈继刚</t>
  </si>
  <si>
    <t>兰恩来</t>
  </si>
  <si>
    <t>张同旺</t>
  </si>
  <si>
    <t>何桂全</t>
  </si>
  <si>
    <t>冯宝红</t>
  </si>
  <si>
    <t>金钟街南孙庄村</t>
  </si>
  <si>
    <t>房礼福</t>
  </si>
  <si>
    <t>孙守权</t>
  </si>
  <si>
    <t>李传海</t>
  </si>
  <si>
    <t>黄世清</t>
  </si>
  <si>
    <t>孙念文</t>
  </si>
  <si>
    <t>孙有全</t>
  </si>
  <si>
    <t>孙家亮</t>
  </si>
  <si>
    <t>李绍华</t>
  </si>
  <si>
    <t>房仁全</t>
  </si>
  <si>
    <t>杨学旺</t>
  </si>
  <si>
    <t>孙庆秋</t>
  </si>
  <si>
    <t>安学铁</t>
  </si>
  <si>
    <t>孙广春</t>
  </si>
  <si>
    <t>孙广杰</t>
  </si>
  <si>
    <t>金钟街欢坨村</t>
  </si>
  <si>
    <t>葛云宝</t>
  </si>
  <si>
    <t>吴克俭</t>
  </si>
  <si>
    <t>韩德义</t>
  </si>
  <si>
    <t>吴良桐</t>
  </si>
  <si>
    <t>张兆勇</t>
  </si>
  <si>
    <t>韩德刚</t>
  </si>
  <si>
    <t>苏功勋</t>
  </si>
  <si>
    <t>于富营</t>
  </si>
  <si>
    <t>于福生</t>
  </si>
  <si>
    <t>张明锁</t>
  </si>
  <si>
    <t>齐义海</t>
  </si>
  <si>
    <t>寇兆义</t>
  </si>
  <si>
    <t>王雅明</t>
  </si>
  <si>
    <t>张兆举</t>
  </si>
  <si>
    <t>葛云清</t>
  </si>
  <si>
    <t>韩德俊</t>
  </si>
  <si>
    <t>苏功军</t>
  </si>
  <si>
    <t>侯利强</t>
  </si>
  <si>
    <t>李学英</t>
  </si>
  <si>
    <t>于绍龙</t>
  </si>
  <si>
    <t>张兆朋</t>
  </si>
  <si>
    <t>齐义强</t>
  </si>
  <si>
    <t>张兆生</t>
  </si>
  <si>
    <t>张林刚</t>
  </si>
  <si>
    <t>吴克江</t>
  </si>
  <si>
    <t>崔维顺</t>
  </si>
  <si>
    <t>葛云水</t>
  </si>
  <si>
    <t>李四文</t>
  </si>
  <si>
    <t>于明乐</t>
  </si>
  <si>
    <t>赵景生</t>
  </si>
  <si>
    <t>胡顺利</t>
  </si>
  <si>
    <t>崔维义</t>
  </si>
  <si>
    <t>吴克尚</t>
  </si>
  <si>
    <t>寇兆禄</t>
  </si>
  <si>
    <t>于耕伍</t>
  </si>
  <si>
    <t>田国利</t>
  </si>
  <si>
    <t>韩仁亮</t>
  </si>
  <si>
    <t>于耕连</t>
  </si>
  <si>
    <t>于天明</t>
  </si>
  <si>
    <t>于天水</t>
  </si>
  <si>
    <t>苏文起</t>
  </si>
  <si>
    <t>张兆用</t>
  </si>
  <si>
    <t>崔维迁</t>
  </si>
  <si>
    <t>于世喜</t>
  </si>
  <si>
    <t>韩德起</t>
  </si>
  <si>
    <t>于福亮</t>
  </si>
  <si>
    <t>于世红</t>
  </si>
  <si>
    <t>张家凤</t>
  </si>
  <si>
    <t>张兆和</t>
  </si>
  <si>
    <t>张双喜</t>
  </si>
  <si>
    <t>杨林水</t>
  </si>
  <si>
    <t>于立亮</t>
  </si>
  <si>
    <t>杨松栢</t>
  </si>
  <si>
    <t>崔维明</t>
  </si>
  <si>
    <t>齐义民</t>
  </si>
  <si>
    <t>徐春佩</t>
  </si>
  <si>
    <t>于立新</t>
  </si>
  <si>
    <t>张春林</t>
  </si>
  <si>
    <t>于瑞府</t>
  </si>
  <si>
    <t>刘维军</t>
  </si>
  <si>
    <t>李吉庆</t>
  </si>
  <si>
    <t>韩仁磊</t>
  </si>
  <si>
    <t>王新强</t>
  </si>
  <si>
    <t>万家凯</t>
  </si>
  <si>
    <t>于慈军</t>
  </si>
  <si>
    <t>孙学财</t>
  </si>
  <si>
    <t>韩仁和</t>
  </si>
  <si>
    <t>葛文新</t>
  </si>
  <si>
    <t>崔维吉</t>
  </si>
  <si>
    <t>张兆富</t>
  </si>
  <si>
    <t>于秀明</t>
  </si>
  <si>
    <t>张兆起</t>
  </si>
  <si>
    <t>崔家雪</t>
  </si>
  <si>
    <t>于正亮</t>
  </si>
  <si>
    <t>寇兆云</t>
  </si>
  <si>
    <t>崔维来</t>
  </si>
  <si>
    <t>崔维海</t>
  </si>
  <si>
    <t>张加海</t>
  </si>
  <si>
    <t>徐同福</t>
  </si>
  <si>
    <t>于富清</t>
  </si>
  <si>
    <t>于耕田</t>
  </si>
  <si>
    <t>齐义军</t>
  </si>
  <si>
    <t>于正余</t>
  </si>
  <si>
    <t>贾元树</t>
  </si>
  <si>
    <t>刘善贵</t>
  </si>
  <si>
    <t>董志梅</t>
  </si>
  <si>
    <t>陈友军</t>
  </si>
  <si>
    <t>于耕水</t>
  </si>
  <si>
    <t>侯广清</t>
  </si>
  <si>
    <t>孙宝喜</t>
  </si>
  <si>
    <t>魏本玲</t>
  </si>
  <si>
    <t>苏文宝</t>
  </si>
  <si>
    <t>杨连弟</t>
  </si>
  <si>
    <t>于富勇</t>
  </si>
  <si>
    <t>张华良</t>
  </si>
  <si>
    <t>葛云林</t>
  </si>
  <si>
    <t>冯乃芹</t>
  </si>
  <si>
    <t>崔维耕</t>
  </si>
  <si>
    <t>张鸣昕</t>
  </si>
  <si>
    <t>魏乃革</t>
  </si>
  <si>
    <t>任向发</t>
  </si>
  <si>
    <t>王德起</t>
  </si>
  <si>
    <t>于洋</t>
  </si>
  <si>
    <t>齐仁山</t>
  </si>
  <si>
    <t>张远强13752722099</t>
  </si>
  <si>
    <t>杨春志13920560688</t>
  </si>
  <si>
    <t>刘洪旺13212011775</t>
  </si>
  <si>
    <r>
      <rPr>
        <sz val="10"/>
        <color rgb="FF000000"/>
        <rFont val="宋体"/>
        <family val="3"/>
        <charset val="134"/>
      </rPr>
      <t>纪佳庆</t>
    </r>
    <r>
      <rPr>
        <sz val="10"/>
        <color rgb="FF000000"/>
        <rFont val="Times New Roman"/>
        <family val="1"/>
      </rPr>
      <t>13682111160</t>
    </r>
  </si>
  <si>
    <t>杨启星13920099603</t>
  </si>
  <si>
    <t>闫福志15022285233</t>
  </si>
  <si>
    <t>李刚18622466600</t>
  </si>
  <si>
    <t>郑春利13132289988</t>
  </si>
  <si>
    <t>时金13682121452</t>
  </si>
  <si>
    <t>白玉才13920130366</t>
  </si>
  <si>
    <t>吴金成15122975678</t>
  </si>
  <si>
    <t>王敏鹏13370315825</t>
  </si>
  <si>
    <t>宋文凯13312060708</t>
  </si>
  <si>
    <t>王茂成13502148910</t>
  </si>
  <si>
    <t>张爱群13312140000</t>
  </si>
  <si>
    <t>常庆霞13132571761</t>
  </si>
  <si>
    <t>刘家春13920362045</t>
  </si>
  <si>
    <t>冯志娟13299960881</t>
  </si>
  <si>
    <t>李贵明13682148561</t>
  </si>
  <si>
    <t>宋加利</t>
  </si>
  <si>
    <t>宋加利13302075157</t>
  </si>
  <si>
    <t>李维森13312016868</t>
  </si>
  <si>
    <t>夏文义15822230239</t>
  </si>
  <si>
    <t>冯贵喜16602202753</t>
  </si>
  <si>
    <t>陈广萍15122389428</t>
  </si>
  <si>
    <t>冯宝树13116000121</t>
  </si>
  <si>
    <t>何冬生13002257512</t>
  </si>
  <si>
    <t>何有志13820617156</t>
  </si>
  <si>
    <t>何云好15822257824</t>
  </si>
  <si>
    <t>房泽宝15822360991</t>
  </si>
  <si>
    <t>何加旺13602009923</t>
  </si>
  <si>
    <t>陈继刚15620463133</t>
  </si>
  <si>
    <t>兰恩来13662079120</t>
  </si>
  <si>
    <t>张同旺13622110299</t>
  </si>
  <si>
    <t>何桂全15222252787</t>
  </si>
  <si>
    <t>冯宝红15822835121</t>
  </si>
  <si>
    <t>房礼福13212191220</t>
  </si>
  <si>
    <t>孙守权18522095505</t>
  </si>
  <si>
    <t>李传海13102152042</t>
  </si>
  <si>
    <t>黄世清18322275392</t>
  </si>
  <si>
    <t>孙念文18522210182</t>
  </si>
  <si>
    <t>孙有全15822034779</t>
  </si>
  <si>
    <t>孙家亮18222418664</t>
  </si>
  <si>
    <t>李绍华13682003434</t>
  </si>
  <si>
    <t>房仁全18622355122</t>
  </si>
  <si>
    <t>杨学旺18722617817</t>
  </si>
  <si>
    <t>孙庆秋13323451818</t>
  </si>
  <si>
    <t>李允刚13920878266</t>
  </si>
  <si>
    <t>葛云宝15332163350</t>
  </si>
  <si>
    <t>韩德义13752265902</t>
  </si>
  <si>
    <t>吴良桐15122186027</t>
  </si>
  <si>
    <t>张兆勇13072248929</t>
  </si>
  <si>
    <t>韩德刚13821787408</t>
  </si>
  <si>
    <t>苏功勋15222276659</t>
  </si>
  <si>
    <t>于富营13920331903</t>
  </si>
  <si>
    <t>于福生13821976409</t>
  </si>
  <si>
    <t>齐义海13662017633</t>
  </si>
  <si>
    <t>寇兆义13920647075</t>
  </si>
  <si>
    <t>崔维娟15222875323</t>
  </si>
  <si>
    <t>王雅明15620955119</t>
  </si>
  <si>
    <t>葛云清13821798763</t>
  </si>
  <si>
    <t>韩德俊13702077493</t>
  </si>
  <si>
    <t>苏功军18920464069</t>
  </si>
  <si>
    <t>侯利强13820432692</t>
  </si>
  <si>
    <t>李学英13022293975</t>
  </si>
  <si>
    <t>于绍龙13820189328</t>
  </si>
  <si>
    <t>张兆朋13821357827</t>
  </si>
  <si>
    <t>齐义强15922115875</t>
  </si>
  <si>
    <t>张兆生13622063790</t>
  </si>
  <si>
    <t>张林刚17526934268</t>
  </si>
  <si>
    <t>吴克江15822644888</t>
  </si>
  <si>
    <t>崔维顺15202201365</t>
  </si>
  <si>
    <t>李四文15222686875</t>
  </si>
  <si>
    <t>于明乐13920645089</t>
  </si>
  <si>
    <t>赵景生13920001406</t>
  </si>
  <si>
    <t>胡顺利13752605541</t>
  </si>
  <si>
    <t>崔维义13682057900</t>
  </si>
  <si>
    <t>吴克尚18502692956</t>
  </si>
  <si>
    <t>寇兆禄13652163020</t>
  </si>
  <si>
    <t>于耕伍13102211245</t>
  </si>
  <si>
    <t>田国利15922106061</t>
  </si>
  <si>
    <t>于耕连13820390021</t>
  </si>
  <si>
    <t>于天明13516230771</t>
  </si>
  <si>
    <t>于天水17622951258</t>
  </si>
  <si>
    <t>苏文起15522405874</t>
  </si>
  <si>
    <t>张兆用13920341883</t>
  </si>
  <si>
    <t>崔维迁15022239250</t>
  </si>
  <si>
    <t>于世喜13821688352</t>
  </si>
  <si>
    <t>韩德起13821212235</t>
  </si>
  <si>
    <t>于福亮13821006440</t>
  </si>
  <si>
    <t>于世红15922087971</t>
  </si>
  <si>
    <t>张家凤15692286797</t>
  </si>
  <si>
    <t>张兆和17627893935</t>
  </si>
  <si>
    <t>张双喜13920613908</t>
  </si>
  <si>
    <t>于立新13642089320</t>
  </si>
  <si>
    <t>张春林13821060968</t>
  </si>
  <si>
    <t>于瑞府13752009779</t>
  </si>
  <si>
    <t>李吉庆13502162088</t>
  </si>
  <si>
    <t>韩仁和13502162936</t>
  </si>
  <si>
    <t>葛文新19922623927</t>
  </si>
  <si>
    <t>张兆富13207539426</t>
  </si>
  <si>
    <t>于正亮17720022296</t>
  </si>
  <si>
    <t>寇兆云13752029207</t>
  </si>
  <si>
    <t>崔维来13702082679</t>
  </si>
  <si>
    <t>张加海15620312978</t>
  </si>
  <si>
    <t>徐同福15122377855</t>
  </si>
  <si>
    <t>于富清13752703891</t>
  </si>
  <si>
    <t>齐义军13920987198</t>
  </si>
  <si>
    <t>于正余15620293236</t>
  </si>
  <si>
    <t>贾元树15922258100</t>
  </si>
  <si>
    <t>刘善贵13821390468</t>
  </si>
  <si>
    <t>董志梅13602090738</t>
  </si>
  <si>
    <t>陈友军18722482866</t>
  </si>
  <si>
    <t>于耕水15602049949</t>
  </si>
  <si>
    <t>孙宝喜13312037021</t>
  </si>
  <si>
    <t>魏本玲15222400547</t>
  </si>
  <si>
    <t>苏文宝13702004513</t>
  </si>
  <si>
    <t>杨连弟13207684574</t>
  </si>
  <si>
    <t>于富勇13622099115</t>
  </si>
  <si>
    <t>张华良13163160108</t>
  </si>
  <si>
    <t>葛云林18522049755</t>
  </si>
  <si>
    <t>冯乃芹13920357440</t>
  </si>
  <si>
    <t>魏乃革13132002110</t>
  </si>
  <si>
    <t>张兆起13920585532</t>
  </si>
  <si>
    <t>万家凯13516257038</t>
  </si>
  <si>
    <t>齐义民15822448708</t>
  </si>
  <si>
    <t>徐春佩13672013052</t>
  </si>
  <si>
    <t>崔维明15822578001</t>
  </si>
  <si>
    <t>张明锁13672013383</t>
  </si>
  <si>
    <t>张兆举15822673503</t>
  </si>
  <si>
    <t>吴克俭13821934733</t>
  </si>
  <si>
    <t>韩仁亮13920577204</t>
  </si>
  <si>
    <t>葛云水13194695800</t>
  </si>
  <si>
    <t>于慈军15902202643</t>
  </si>
  <si>
    <t>刘维军13682025321</t>
  </si>
  <si>
    <t>崔维吉13820898251</t>
  </si>
  <si>
    <t>于耕田15822765568</t>
  </si>
  <si>
    <t>李允刚13920878266</t>
  </si>
  <si>
    <t>宋文凯13312060708</t>
    <phoneticPr fontId="17" type="noConversion"/>
  </si>
  <si>
    <t>备注</t>
    <phoneticPr fontId="17" type="noConversion"/>
  </si>
  <si>
    <t xml:space="preserve">东丽区 ：                         </t>
    <phoneticPr fontId="17" type="noConversion"/>
  </si>
  <si>
    <t>2021年新建设施农业建设项目验收汇总表</t>
    <phoneticPr fontId="17" type="noConversion"/>
  </si>
  <si>
    <t>崔维娟</t>
    <phoneticPr fontId="17" type="noConversion"/>
  </si>
  <si>
    <t>附件</t>
    <phoneticPr fontId="17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</si>
</sst>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,##0.00_ "/>
  </numFmts>
  <fonts count="20">
    <font>
      <sz val="11"/>
      <name val="等线"/>
    </font>
    <font>
      <sz val="11"/>
      <name val="等线"/>
      <charset val="134"/>
    </font>
    <font>
      <b/>
      <sz val="20"/>
      <name val="宋体"/>
      <family val="3"/>
      <charset val="134"/>
    </font>
    <font>
      <b/>
      <sz val="11"/>
      <name val="仿宋"/>
      <family val="3"/>
      <charset val="134"/>
    </font>
    <font>
      <b/>
      <sz val="9"/>
      <name val="仿宋"/>
      <family val="3"/>
      <charset val="134"/>
    </font>
    <font>
      <sz val="11"/>
      <color indexed="8"/>
      <name val="等线"/>
      <charset val="134"/>
    </font>
    <font>
      <sz val="11"/>
      <name val="微软雅黑"/>
      <family val="2"/>
      <charset val="134"/>
    </font>
    <font>
      <b/>
      <sz val="11"/>
      <color indexed="8"/>
      <name val="等线"/>
      <charset val="134"/>
    </font>
    <font>
      <sz val="9"/>
      <name val="黑体"/>
      <family val="3"/>
      <charset val="134"/>
    </font>
    <font>
      <sz val="9"/>
      <name val="仿宋_GB2312"/>
      <family val="3"/>
      <charset val="134"/>
    </font>
    <font>
      <sz val="10"/>
      <name val="黑体"/>
      <family val="3"/>
      <charset val="134"/>
    </font>
    <font>
      <sz val="10"/>
      <name val="仿宋_GB2312"/>
      <family val="3"/>
      <charset val="134"/>
    </font>
    <font>
      <sz val="9"/>
      <color rgb="FF000000"/>
      <name val="仿宋_GB2312"/>
      <family val="3"/>
      <charset val="134"/>
    </font>
    <font>
      <sz val="10"/>
      <color rgb="FF000000"/>
      <name val="等线"/>
      <charset val="134"/>
    </font>
    <font>
      <sz val="10"/>
      <color rgb="FF000000"/>
      <name val="宋体"/>
      <family val="3"/>
      <charset val="134"/>
    </font>
    <font>
      <sz val="10"/>
      <color rgb="FF000000"/>
      <name val="Times New Roman"/>
      <family val="1"/>
    </font>
    <font>
      <b/>
      <sz val="10"/>
      <name val="仿宋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6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left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/>
    <xf numFmtId="0" fontId="6" fillId="0" borderId="1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/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/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5" fillId="0" borderId="1" xfId="0" applyNumberFormat="1" applyFont="1" applyFill="1" applyBorder="1" applyAlignment="1"/>
    <xf numFmtId="0" fontId="5" fillId="0" borderId="0" xfId="0" applyNumberFormat="1" applyFont="1" applyFill="1" applyAlignment="1"/>
    <xf numFmtId="0" fontId="0" fillId="0" borderId="0" xfId="0" applyFill="1">
      <alignment vertical="center"/>
    </xf>
    <xf numFmtId="0" fontId="18" fillId="0" borderId="0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77" fontId="10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>
      <alignment vertical="center"/>
    </xf>
    <xf numFmtId="0" fontId="19" fillId="0" borderId="0" xfId="0" applyNumberFormat="1" applyFont="1" applyFill="1" applyAlignment="1">
      <alignment horizontal="left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73"/>
  <sheetViews>
    <sheetView tabSelected="1" workbookViewId="0">
      <selection activeCell="G14" sqref="G14"/>
    </sheetView>
  </sheetViews>
  <sheetFormatPr defaultColWidth="9" defaultRowHeight="13.5"/>
  <cols>
    <col min="1" max="1" width="5" customWidth="1"/>
    <col min="2" max="2" width="12.25" customWidth="1"/>
    <col min="3" max="3" width="11.125" customWidth="1"/>
    <col min="4" max="4" width="15.5" customWidth="1"/>
    <col min="5" max="5" width="8.375" customWidth="1"/>
    <col min="6" max="6" width="9.625" customWidth="1"/>
    <col min="7" max="7" width="7.625" customWidth="1"/>
    <col min="8" max="11" width="7.75" customWidth="1"/>
    <col min="12" max="12" width="8" customWidth="1"/>
    <col min="13" max="13" width="12.25" customWidth="1"/>
    <col min="14" max="14" width="8.625" customWidth="1"/>
    <col min="15" max="15" width="7.125" customWidth="1"/>
    <col min="16" max="16" width="5.875" customWidth="1"/>
    <col min="17" max="17" width="8.125" customWidth="1"/>
    <col min="18" max="18" width="10.375" customWidth="1"/>
    <col min="19" max="19" width="6" customWidth="1"/>
    <col min="20" max="22" width="14" customWidth="1"/>
  </cols>
  <sheetData>
    <row r="1" spans="1:22" ht="20.25">
      <c r="A1" s="37" t="s">
        <v>344</v>
      </c>
      <c r="B1" s="37"/>
      <c r="C1" s="2"/>
      <c r="D1" s="1"/>
      <c r="E1" s="2"/>
      <c r="F1" s="2"/>
      <c r="G1" s="2"/>
      <c r="H1" s="1"/>
      <c r="I1" s="1"/>
      <c r="J1" s="1"/>
      <c r="K1" s="1"/>
      <c r="L1" s="1"/>
      <c r="M1" s="1"/>
      <c r="N1" s="2"/>
      <c r="O1" s="1"/>
      <c r="P1" s="2"/>
      <c r="Q1" s="1"/>
      <c r="R1" s="2"/>
      <c r="S1" s="3"/>
    </row>
    <row r="2" spans="1:22" ht="25.5">
      <c r="A2" s="48" t="s">
        <v>342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22" ht="30.75" customHeight="1">
      <c r="A3" s="47" t="s">
        <v>341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28"/>
    </row>
    <row r="4" spans="1:22" ht="34.5" customHeight="1">
      <c r="A4" s="46" t="s">
        <v>0</v>
      </c>
      <c r="B4" s="46" t="s">
        <v>15</v>
      </c>
      <c r="C4" s="46" t="s">
        <v>1</v>
      </c>
      <c r="D4" s="46" t="s">
        <v>2</v>
      </c>
      <c r="E4" s="45" t="s">
        <v>16</v>
      </c>
      <c r="F4" s="46"/>
      <c r="G4" s="42" t="s">
        <v>3</v>
      </c>
      <c r="H4" s="43"/>
      <c r="I4" s="43"/>
      <c r="J4" s="43"/>
      <c r="K4" s="43"/>
      <c r="L4" s="43"/>
      <c r="M4" s="43"/>
      <c r="N4" s="43"/>
      <c r="O4" s="43"/>
      <c r="P4" s="43"/>
      <c r="Q4" s="44"/>
      <c r="R4" s="49" t="s">
        <v>18</v>
      </c>
      <c r="S4" s="23" t="s">
        <v>340</v>
      </c>
      <c r="T4" s="5"/>
      <c r="U4" s="5"/>
      <c r="V4" s="5"/>
    </row>
    <row r="5" spans="1:22" ht="60" customHeight="1">
      <c r="A5" s="46"/>
      <c r="B5" s="46"/>
      <c r="C5" s="46"/>
      <c r="D5" s="46"/>
      <c r="E5" s="36"/>
      <c r="F5" s="4" t="s">
        <v>17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9</v>
      </c>
      <c r="M5" s="4" t="s">
        <v>10</v>
      </c>
      <c r="N5" s="4" t="s">
        <v>11</v>
      </c>
      <c r="O5" s="4" t="s">
        <v>12</v>
      </c>
      <c r="P5" s="4" t="s">
        <v>13</v>
      </c>
      <c r="Q5" s="4" t="s">
        <v>14</v>
      </c>
      <c r="R5" s="50"/>
      <c r="S5" s="6"/>
      <c r="T5" s="5"/>
      <c r="U5" s="5"/>
      <c r="V5" s="5"/>
    </row>
    <row r="6" spans="1:22" s="7" customFormat="1" ht="27.75" customHeight="1">
      <c r="A6" s="8" t="s">
        <v>4</v>
      </c>
      <c r="B6" s="8"/>
      <c r="C6" s="8"/>
      <c r="D6" s="8"/>
      <c r="E6" s="9">
        <f t="shared" ref="E6:R6" si="0">SUM(E7:E173)</f>
        <v>1790.7921428571433</v>
      </c>
      <c r="F6" s="9">
        <f t="shared" si="0"/>
        <v>1790.7921428571433</v>
      </c>
      <c r="G6" s="9">
        <f t="shared" si="0"/>
        <v>994.26999999999953</v>
      </c>
      <c r="H6" s="9">
        <f t="shared" si="0"/>
        <v>0</v>
      </c>
      <c r="I6" s="9">
        <f t="shared" si="0"/>
        <v>340.85</v>
      </c>
      <c r="J6" s="9">
        <f t="shared" si="0"/>
        <v>0</v>
      </c>
      <c r="K6" s="9">
        <f t="shared" si="0"/>
        <v>7.6300000000000008</v>
      </c>
      <c r="L6" s="9">
        <f t="shared" si="0"/>
        <v>640.78999999999985</v>
      </c>
      <c r="M6" s="9">
        <f t="shared" si="0"/>
        <v>0</v>
      </c>
      <c r="N6" s="9">
        <f t="shared" si="0"/>
        <v>0</v>
      </c>
      <c r="O6" s="9">
        <f t="shared" si="0"/>
        <v>0</v>
      </c>
      <c r="P6" s="9">
        <f t="shared" si="0"/>
        <v>0</v>
      </c>
      <c r="Q6" s="9">
        <f t="shared" si="0"/>
        <v>5</v>
      </c>
      <c r="R6" s="9">
        <f t="shared" si="0"/>
        <v>994.26999999999953</v>
      </c>
      <c r="S6" s="4"/>
      <c r="T6" s="10"/>
      <c r="U6" s="10"/>
      <c r="V6" s="10"/>
    </row>
    <row r="7" spans="1:22">
      <c r="A7" s="11">
        <v>1</v>
      </c>
      <c r="B7" s="12" t="s">
        <v>19</v>
      </c>
      <c r="C7" s="12" t="s">
        <v>22</v>
      </c>
      <c r="D7" s="13" t="s">
        <v>201</v>
      </c>
      <c r="E7" s="14">
        <v>4</v>
      </c>
      <c r="F7" s="14">
        <v>4</v>
      </c>
      <c r="G7" s="15">
        <f>SUM(H7:Q7)</f>
        <v>1.6</v>
      </c>
      <c r="H7" s="15">
        <v>0</v>
      </c>
      <c r="I7" s="15">
        <v>1.6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1.6</v>
      </c>
      <c r="S7" s="38"/>
      <c r="T7" s="5"/>
      <c r="U7" s="5"/>
      <c r="V7" s="5"/>
    </row>
    <row r="8" spans="1:22">
      <c r="A8" s="11">
        <v>2</v>
      </c>
      <c r="B8" s="12" t="s">
        <v>19</v>
      </c>
      <c r="C8" s="12" t="s">
        <v>23</v>
      </c>
      <c r="D8" s="13" t="s">
        <v>202</v>
      </c>
      <c r="E8" s="14">
        <v>2.8571428571428572</v>
      </c>
      <c r="F8" s="14">
        <v>2.8571428571428572</v>
      </c>
      <c r="G8" s="15">
        <f t="shared" ref="G8:G58" si="1">SUM(H8:Q8)</f>
        <v>2</v>
      </c>
      <c r="H8" s="15">
        <v>0</v>
      </c>
      <c r="I8" s="15">
        <v>0</v>
      </c>
      <c r="J8" s="15">
        <v>0</v>
      </c>
      <c r="K8" s="15">
        <v>0</v>
      </c>
      <c r="L8" s="15">
        <v>2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2</v>
      </c>
      <c r="S8" s="39"/>
      <c r="T8" s="5"/>
      <c r="U8" s="5"/>
      <c r="V8" s="5"/>
    </row>
    <row r="9" spans="1:22">
      <c r="A9" s="11">
        <v>3</v>
      </c>
      <c r="B9" s="12" t="s">
        <v>20</v>
      </c>
      <c r="C9" s="12" t="s">
        <v>24</v>
      </c>
      <c r="D9" s="13" t="s">
        <v>203</v>
      </c>
      <c r="E9" s="14">
        <v>23.071428571428569</v>
      </c>
      <c r="F9" s="14">
        <v>23.071428571428569</v>
      </c>
      <c r="G9" s="15">
        <f t="shared" si="1"/>
        <v>10</v>
      </c>
      <c r="H9" s="15">
        <v>0</v>
      </c>
      <c r="I9" s="15">
        <v>8.1999999999999993</v>
      </c>
      <c r="J9" s="15">
        <v>0</v>
      </c>
      <c r="K9" s="15">
        <v>0</v>
      </c>
      <c r="L9" s="15">
        <v>1.8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10</v>
      </c>
      <c r="S9" s="39"/>
      <c r="T9" s="5"/>
      <c r="U9" s="5"/>
      <c r="V9" s="5"/>
    </row>
    <row r="10" spans="1:22">
      <c r="A10" s="11">
        <v>4</v>
      </c>
      <c r="B10" s="12" t="s">
        <v>20</v>
      </c>
      <c r="C10" s="12" t="s">
        <v>25</v>
      </c>
      <c r="D10" s="13" t="s">
        <v>204</v>
      </c>
      <c r="E10" s="14">
        <v>21.917857142857141</v>
      </c>
      <c r="F10" s="14">
        <v>21.917857142857141</v>
      </c>
      <c r="G10" s="15">
        <f t="shared" si="1"/>
        <v>11.18</v>
      </c>
      <c r="H10" s="15">
        <v>0</v>
      </c>
      <c r="I10" s="15">
        <v>5.55</v>
      </c>
      <c r="J10" s="15">
        <v>0</v>
      </c>
      <c r="K10" s="15">
        <v>1.2</v>
      </c>
      <c r="L10" s="15">
        <v>4.43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11.18</v>
      </c>
      <c r="S10" s="39"/>
      <c r="T10" s="5"/>
      <c r="U10" s="5"/>
      <c r="V10" s="5"/>
    </row>
    <row r="11" spans="1:22">
      <c r="A11" s="11">
        <v>5</v>
      </c>
      <c r="B11" s="12" t="s">
        <v>20</v>
      </c>
      <c r="C11" s="12" t="s">
        <v>26</v>
      </c>
      <c r="D11" s="13" t="s">
        <v>205</v>
      </c>
      <c r="E11" s="14">
        <v>22.25</v>
      </c>
      <c r="F11" s="14">
        <v>22.25</v>
      </c>
      <c r="G11" s="15">
        <f t="shared" si="1"/>
        <v>8.9</v>
      </c>
      <c r="H11" s="15">
        <v>0</v>
      </c>
      <c r="I11" s="15">
        <v>8.9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8.9</v>
      </c>
      <c r="S11" s="40"/>
      <c r="T11" s="5"/>
      <c r="U11" s="5"/>
      <c r="V11" s="5"/>
    </row>
    <row r="12" spans="1:22">
      <c r="A12" s="11">
        <v>6</v>
      </c>
      <c r="B12" s="12" t="s">
        <v>21</v>
      </c>
      <c r="C12" s="12" t="s">
        <v>27</v>
      </c>
      <c r="D12" s="13" t="s">
        <v>206</v>
      </c>
      <c r="E12" s="14">
        <v>6.1428571428571432</v>
      </c>
      <c r="F12" s="14">
        <v>6.1428571428571432</v>
      </c>
      <c r="G12" s="15">
        <f t="shared" si="1"/>
        <v>4.3</v>
      </c>
      <c r="H12" s="15">
        <v>0</v>
      </c>
      <c r="I12" s="15">
        <v>0</v>
      </c>
      <c r="J12" s="15">
        <v>0</v>
      </c>
      <c r="K12" s="15">
        <v>0</v>
      </c>
      <c r="L12" s="15">
        <v>4.3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4.3</v>
      </c>
      <c r="S12" s="38"/>
      <c r="T12" s="5"/>
      <c r="U12" s="5"/>
      <c r="V12" s="5"/>
    </row>
    <row r="13" spans="1:22">
      <c r="A13" s="11">
        <v>7</v>
      </c>
      <c r="B13" s="12" t="s">
        <v>21</v>
      </c>
      <c r="C13" s="12" t="s">
        <v>28</v>
      </c>
      <c r="D13" s="13" t="s">
        <v>206</v>
      </c>
      <c r="E13" s="14">
        <v>3.8571428571428577</v>
      </c>
      <c r="F13" s="14">
        <v>3.8571428571428577</v>
      </c>
      <c r="G13" s="15">
        <f t="shared" si="1"/>
        <v>2.7</v>
      </c>
      <c r="H13" s="15">
        <v>0</v>
      </c>
      <c r="I13" s="15">
        <v>0</v>
      </c>
      <c r="J13" s="15">
        <v>0</v>
      </c>
      <c r="K13" s="15">
        <v>2.7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2.7</v>
      </c>
      <c r="S13" s="40"/>
      <c r="T13" s="5"/>
      <c r="U13" s="5"/>
      <c r="V13" s="5"/>
    </row>
    <row r="14" spans="1:22" ht="22.5">
      <c r="A14" s="29">
        <v>8</v>
      </c>
      <c r="B14" s="30" t="s">
        <v>29</v>
      </c>
      <c r="C14" s="30" t="s">
        <v>30</v>
      </c>
      <c r="D14" s="30" t="s">
        <v>207</v>
      </c>
      <c r="E14" s="31">
        <v>9.6428571428571441</v>
      </c>
      <c r="F14" s="31">
        <f>L14/0.7</f>
        <v>9.6428571428571441</v>
      </c>
      <c r="G14" s="32">
        <f t="shared" si="1"/>
        <v>6.75</v>
      </c>
      <c r="H14" s="32">
        <v>0</v>
      </c>
      <c r="I14" s="32">
        <v>0</v>
      </c>
      <c r="J14" s="32">
        <v>0</v>
      </c>
      <c r="K14" s="32">
        <v>0</v>
      </c>
      <c r="L14" s="32">
        <v>6.75</v>
      </c>
      <c r="M14" s="32">
        <v>0</v>
      </c>
      <c r="N14" s="33">
        <v>0</v>
      </c>
      <c r="O14" s="32">
        <v>0</v>
      </c>
      <c r="P14" s="32">
        <v>0</v>
      </c>
      <c r="Q14" s="32">
        <v>0</v>
      </c>
      <c r="R14" s="32">
        <v>6.75</v>
      </c>
      <c r="S14" s="16"/>
      <c r="T14" s="5"/>
      <c r="U14" s="5"/>
      <c r="V14" s="5"/>
    </row>
    <row r="15" spans="1:22" ht="22.5">
      <c r="A15" s="29">
        <v>9</v>
      </c>
      <c r="B15" s="30" t="s">
        <v>31</v>
      </c>
      <c r="C15" s="30" t="s">
        <v>32</v>
      </c>
      <c r="D15" s="30" t="s">
        <v>208</v>
      </c>
      <c r="E15" s="34">
        <v>90.38</v>
      </c>
      <c r="F15" s="34">
        <v>90.38</v>
      </c>
      <c r="G15" s="32">
        <f t="shared" si="1"/>
        <v>63.27</v>
      </c>
      <c r="H15" s="32">
        <v>0</v>
      </c>
      <c r="I15" s="29">
        <v>0</v>
      </c>
      <c r="J15" s="29">
        <v>0</v>
      </c>
      <c r="K15" s="29">
        <v>0</v>
      </c>
      <c r="L15" s="29">
        <v>63.27</v>
      </c>
      <c r="M15" s="32">
        <v>0</v>
      </c>
      <c r="N15" s="32">
        <v>0</v>
      </c>
      <c r="O15" s="32">
        <v>0</v>
      </c>
      <c r="P15" s="32">
        <v>0</v>
      </c>
      <c r="Q15" s="29">
        <v>0</v>
      </c>
      <c r="R15" s="32">
        <v>63.27</v>
      </c>
      <c r="S15" s="16"/>
      <c r="T15" s="5"/>
      <c r="U15" s="5"/>
      <c r="V15" s="5"/>
    </row>
    <row r="16" spans="1:22" ht="56.25">
      <c r="A16" s="29">
        <v>10</v>
      </c>
      <c r="B16" s="30" t="s">
        <v>33</v>
      </c>
      <c r="C16" s="30" t="s">
        <v>34</v>
      </c>
      <c r="D16" s="30" t="s">
        <v>209</v>
      </c>
      <c r="E16" s="32">
        <v>41</v>
      </c>
      <c r="F16" s="32">
        <v>41</v>
      </c>
      <c r="G16" s="32">
        <f t="shared" si="1"/>
        <v>28.8</v>
      </c>
      <c r="H16" s="32">
        <v>0</v>
      </c>
      <c r="I16" s="29">
        <v>0</v>
      </c>
      <c r="J16" s="29">
        <v>0</v>
      </c>
      <c r="K16" s="29">
        <v>0</v>
      </c>
      <c r="L16" s="29">
        <v>28.8</v>
      </c>
      <c r="M16" s="32">
        <v>0</v>
      </c>
      <c r="N16" s="32">
        <v>0</v>
      </c>
      <c r="O16" s="32">
        <v>0</v>
      </c>
      <c r="P16" s="32">
        <v>0</v>
      </c>
      <c r="Q16" s="29">
        <v>0</v>
      </c>
      <c r="R16" s="32">
        <v>28.8</v>
      </c>
      <c r="S16" s="16"/>
      <c r="T16" s="5"/>
      <c r="U16" s="5"/>
      <c r="V16" s="5"/>
    </row>
    <row r="17" spans="1:22" ht="33.75">
      <c r="A17" s="29">
        <v>11</v>
      </c>
      <c r="B17" s="30" t="s">
        <v>35</v>
      </c>
      <c r="C17" s="30" t="s">
        <v>34</v>
      </c>
      <c r="D17" s="30" t="s">
        <v>210</v>
      </c>
      <c r="E17" s="31">
        <v>5.7285714285714286</v>
      </c>
      <c r="F17" s="31">
        <v>5.7285714285714286</v>
      </c>
      <c r="G17" s="32">
        <f t="shared" si="1"/>
        <v>4.01</v>
      </c>
      <c r="H17" s="32">
        <v>0</v>
      </c>
      <c r="I17" s="29">
        <v>0</v>
      </c>
      <c r="J17" s="29">
        <v>0</v>
      </c>
      <c r="K17" s="29">
        <v>0</v>
      </c>
      <c r="L17" s="29">
        <v>4.01</v>
      </c>
      <c r="M17" s="32">
        <v>0</v>
      </c>
      <c r="N17" s="32">
        <v>0</v>
      </c>
      <c r="O17" s="32">
        <v>0</v>
      </c>
      <c r="P17" s="32">
        <v>0</v>
      </c>
      <c r="Q17" s="29">
        <v>0</v>
      </c>
      <c r="R17" s="32">
        <v>4.01</v>
      </c>
      <c r="S17" s="16"/>
      <c r="T17" s="5"/>
      <c r="U17" s="5"/>
      <c r="V17" s="5"/>
    </row>
    <row r="18" spans="1:22" s="27" customFormat="1" ht="22.5">
      <c r="A18" s="29">
        <v>12</v>
      </c>
      <c r="B18" s="30" t="s">
        <v>36</v>
      </c>
      <c r="C18" s="30" t="s">
        <v>37</v>
      </c>
      <c r="D18" s="30" t="s">
        <v>211</v>
      </c>
      <c r="E18" s="31">
        <v>31.957142857142859</v>
      </c>
      <c r="F18" s="31">
        <v>31.957142857142859</v>
      </c>
      <c r="G18" s="32">
        <f t="shared" si="1"/>
        <v>22.37</v>
      </c>
      <c r="H18" s="32">
        <v>0</v>
      </c>
      <c r="I18" s="29">
        <v>0</v>
      </c>
      <c r="J18" s="29">
        <v>0</v>
      </c>
      <c r="K18" s="29">
        <v>0</v>
      </c>
      <c r="L18" s="29">
        <v>22.37</v>
      </c>
      <c r="M18" s="32">
        <v>0</v>
      </c>
      <c r="N18" s="32">
        <v>0</v>
      </c>
      <c r="O18" s="32">
        <v>0</v>
      </c>
      <c r="P18" s="32">
        <v>0</v>
      </c>
      <c r="Q18" s="29">
        <v>0</v>
      </c>
      <c r="R18" s="32">
        <v>22.37</v>
      </c>
      <c r="S18" s="25"/>
      <c r="T18" s="26"/>
      <c r="U18" s="26"/>
      <c r="V18" s="26"/>
    </row>
    <row r="19" spans="1:22" ht="33.75">
      <c r="A19" s="29">
        <v>13</v>
      </c>
      <c r="B19" s="30" t="s">
        <v>38</v>
      </c>
      <c r="C19" s="30" t="s">
        <v>39</v>
      </c>
      <c r="D19" s="30" t="s">
        <v>212</v>
      </c>
      <c r="E19" s="31">
        <v>60.95</v>
      </c>
      <c r="F19" s="31">
        <v>60.95</v>
      </c>
      <c r="G19" s="32">
        <f t="shared" si="1"/>
        <v>24.38</v>
      </c>
      <c r="H19" s="32">
        <v>0</v>
      </c>
      <c r="I19" s="29">
        <v>24.38</v>
      </c>
      <c r="J19" s="29">
        <v>0</v>
      </c>
      <c r="K19" s="29">
        <v>0</v>
      </c>
      <c r="L19" s="29">
        <v>0</v>
      </c>
      <c r="M19" s="32">
        <v>0</v>
      </c>
      <c r="N19" s="32">
        <v>0</v>
      </c>
      <c r="O19" s="35">
        <v>0</v>
      </c>
      <c r="P19" s="32">
        <v>0</v>
      </c>
      <c r="Q19" s="29">
        <v>0</v>
      </c>
      <c r="R19" s="32">
        <v>24.38</v>
      </c>
      <c r="S19" s="16"/>
      <c r="T19" s="5"/>
      <c r="U19" s="5"/>
      <c r="V19" s="5"/>
    </row>
    <row r="20" spans="1:22" ht="45">
      <c r="A20" s="29">
        <v>14</v>
      </c>
      <c r="B20" s="30" t="s">
        <v>40</v>
      </c>
      <c r="C20" s="30" t="s">
        <v>41</v>
      </c>
      <c r="D20" s="30" t="s">
        <v>213</v>
      </c>
      <c r="E20" s="31">
        <v>12.785714285714285</v>
      </c>
      <c r="F20" s="31">
        <v>12.785714285714285</v>
      </c>
      <c r="G20" s="32">
        <f t="shared" si="1"/>
        <v>8.9499999999999993</v>
      </c>
      <c r="H20" s="32">
        <v>0</v>
      </c>
      <c r="I20" s="29">
        <v>0</v>
      </c>
      <c r="J20" s="29">
        <v>0</v>
      </c>
      <c r="K20" s="29">
        <v>0</v>
      </c>
      <c r="L20" s="29">
        <v>8.9499999999999993</v>
      </c>
      <c r="M20" s="32">
        <v>0</v>
      </c>
      <c r="N20" s="32">
        <v>0</v>
      </c>
      <c r="O20" s="35">
        <v>0</v>
      </c>
      <c r="P20" s="32">
        <v>0</v>
      </c>
      <c r="Q20" s="29">
        <v>0</v>
      </c>
      <c r="R20" s="32">
        <v>8.9499999999999993</v>
      </c>
      <c r="S20" s="16"/>
      <c r="T20" s="5"/>
      <c r="U20" s="5"/>
      <c r="V20" s="5"/>
    </row>
    <row r="21" spans="1:22" s="27" customFormat="1" ht="45">
      <c r="A21" s="29">
        <v>15</v>
      </c>
      <c r="B21" s="30" t="s">
        <v>36</v>
      </c>
      <c r="C21" s="30" t="s">
        <v>42</v>
      </c>
      <c r="D21" s="30" t="s">
        <v>214</v>
      </c>
      <c r="E21" s="31">
        <v>0.61</v>
      </c>
      <c r="F21" s="31">
        <v>0.61</v>
      </c>
      <c r="G21" s="32">
        <f t="shared" si="1"/>
        <v>0.24</v>
      </c>
      <c r="H21" s="32">
        <v>0</v>
      </c>
      <c r="I21" s="29">
        <v>0.24</v>
      </c>
      <c r="J21" s="29">
        <v>0</v>
      </c>
      <c r="K21" s="29">
        <v>0</v>
      </c>
      <c r="L21" s="29">
        <v>0</v>
      </c>
      <c r="M21" s="32">
        <v>0</v>
      </c>
      <c r="N21" s="32">
        <v>0</v>
      </c>
      <c r="O21" s="32">
        <v>0</v>
      </c>
      <c r="P21" s="32">
        <v>0</v>
      </c>
      <c r="Q21" s="29">
        <v>0</v>
      </c>
      <c r="R21" s="32">
        <v>0.24</v>
      </c>
      <c r="S21" s="25"/>
      <c r="T21" s="26"/>
      <c r="U21" s="26"/>
      <c r="V21" s="26"/>
    </row>
    <row r="22" spans="1:22" ht="33.75">
      <c r="A22" s="29">
        <v>16</v>
      </c>
      <c r="B22" s="30" t="s">
        <v>43</v>
      </c>
      <c r="C22" s="30" t="s">
        <v>44</v>
      </c>
      <c r="D22" s="30" t="s">
        <v>339</v>
      </c>
      <c r="E22" s="31">
        <v>48.746428571428567</v>
      </c>
      <c r="F22" s="31">
        <f>I22/0.4+L22/0.7</f>
        <v>48.746428571428567</v>
      </c>
      <c r="G22" s="32">
        <f t="shared" si="1"/>
        <v>21.95</v>
      </c>
      <c r="H22" s="32">
        <v>0</v>
      </c>
      <c r="I22" s="29">
        <v>16.23</v>
      </c>
      <c r="J22" s="29">
        <v>0</v>
      </c>
      <c r="K22" s="29">
        <v>0</v>
      </c>
      <c r="L22" s="29">
        <v>5.72</v>
      </c>
      <c r="M22" s="32">
        <v>0</v>
      </c>
      <c r="N22" s="32">
        <v>0</v>
      </c>
      <c r="O22" s="32">
        <v>0</v>
      </c>
      <c r="P22" s="32">
        <v>0</v>
      </c>
      <c r="Q22" s="29">
        <v>0</v>
      </c>
      <c r="R22" s="32">
        <f>L22+I22</f>
        <v>21.95</v>
      </c>
      <c r="S22" s="24"/>
      <c r="T22" s="5"/>
      <c r="U22" s="5"/>
      <c r="V22" s="5"/>
    </row>
    <row r="23" spans="1:22" ht="45">
      <c r="A23" s="29">
        <v>17</v>
      </c>
      <c r="B23" s="30" t="s">
        <v>45</v>
      </c>
      <c r="C23" s="30" t="s">
        <v>46</v>
      </c>
      <c r="D23" s="30" t="s">
        <v>215</v>
      </c>
      <c r="E23" s="31">
        <v>3.6428571428571428</v>
      </c>
      <c r="F23" s="31">
        <v>3.6428571428571428</v>
      </c>
      <c r="G23" s="32">
        <f t="shared" si="1"/>
        <v>2.5499999999999998</v>
      </c>
      <c r="H23" s="32">
        <v>0</v>
      </c>
      <c r="I23" s="29">
        <v>0</v>
      </c>
      <c r="J23" s="29">
        <v>0</v>
      </c>
      <c r="K23" s="29">
        <v>0</v>
      </c>
      <c r="L23" s="29">
        <f>3.54-0.99</f>
        <v>2.5499999999999998</v>
      </c>
      <c r="M23" s="32">
        <v>0</v>
      </c>
      <c r="N23" s="32">
        <v>0</v>
      </c>
      <c r="O23" s="32">
        <v>0</v>
      </c>
      <c r="P23" s="32">
        <v>0</v>
      </c>
      <c r="Q23" s="29">
        <v>0</v>
      </c>
      <c r="R23" s="32">
        <v>2.5499999999999998</v>
      </c>
      <c r="S23" s="16"/>
      <c r="T23" s="5"/>
      <c r="U23" s="5"/>
      <c r="V23" s="5"/>
    </row>
    <row r="24" spans="1:22" ht="33.75">
      <c r="A24" s="11">
        <v>18</v>
      </c>
      <c r="B24" s="12" t="s">
        <v>47</v>
      </c>
      <c r="C24" s="12" t="s">
        <v>48</v>
      </c>
      <c r="D24" s="13" t="s">
        <v>216</v>
      </c>
      <c r="E24" s="14">
        <v>4.8357142857142854</v>
      </c>
      <c r="F24" s="14">
        <v>4.8357142857142854</v>
      </c>
      <c r="G24" s="15">
        <f t="shared" si="1"/>
        <v>2.2599999999999998</v>
      </c>
      <c r="H24" s="15">
        <v>0</v>
      </c>
      <c r="I24" s="11">
        <v>1.5</v>
      </c>
      <c r="J24" s="11">
        <v>0</v>
      </c>
      <c r="K24" s="11">
        <v>0</v>
      </c>
      <c r="L24" s="11">
        <v>0.76</v>
      </c>
      <c r="M24" s="15">
        <v>0</v>
      </c>
      <c r="N24" s="15">
        <v>0</v>
      </c>
      <c r="O24" s="15">
        <v>0</v>
      </c>
      <c r="P24" s="15">
        <v>0</v>
      </c>
      <c r="Q24" s="11">
        <v>0</v>
      </c>
      <c r="R24" s="15">
        <v>2.2599999999999998</v>
      </c>
      <c r="S24" s="16"/>
      <c r="T24" s="5"/>
      <c r="U24" s="5"/>
      <c r="V24" s="5"/>
    </row>
    <row r="25" spans="1:22" ht="33.75">
      <c r="A25" s="11">
        <v>19</v>
      </c>
      <c r="B25" s="12" t="s">
        <v>47</v>
      </c>
      <c r="C25" s="12" t="s">
        <v>49</v>
      </c>
      <c r="D25" s="13" t="s">
        <v>216</v>
      </c>
      <c r="E25" s="14">
        <v>0.84285714285714286</v>
      </c>
      <c r="F25" s="14">
        <v>0.84285714285714286</v>
      </c>
      <c r="G25" s="15">
        <f t="shared" si="1"/>
        <v>0.59</v>
      </c>
      <c r="H25" s="15">
        <v>0</v>
      </c>
      <c r="I25" s="11">
        <v>0</v>
      </c>
      <c r="J25" s="11">
        <v>0</v>
      </c>
      <c r="K25" s="11">
        <v>0</v>
      </c>
      <c r="L25" s="11">
        <v>0.59</v>
      </c>
      <c r="M25" s="15">
        <v>0</v>
      </c>
      <c r="N25" s="15">
        <v>0</v>
      </c>
      <c r="O25" s="15">
        <v>0</v>
      </c>
      <c r="P25" s="15">
        <v>0</v>
      </c>
      <c r="Q25" s="11">
        <v>0</v>
      </c>
      <c r="R25" s="15">
        <v>0.59</v>
      </c>
      <c r="S25" s="16"/>
      <c r="T25" s="5"/>
      <c r="U25" s="5"/>
      <c r="V25" s="5"/>
    </row>
    <row r="26" spans="1:22" ht="33.75">
      <c r="A26" s="11">
        <v>20</v>
      </c>
      <c r="B26" s="12" t="s">
        <v>47</v>
      </c>
      <c r="C26" s="12" t="s">
        <v>50</v>
      </c>
      <c r="D26" s="13" t="s">
        <v>216</v>
      </c>
      <c r="E26" s="14">
        <v>0.82499999999999996</v>
      </c>
      <c r="F26" s="14">
        <v>0.82499999999999996</v>
      </c>
      <c r="G26" s="15">
        <f t="shared" si="1"/>
        <v>0.33</v>
      </c>
      <c r="H26" s="15">
        <v>0</v>
      </c>
      <c r="I26" s="11">
        <v>0.33</v>
      </c>
      <c r="J26" s="11">
        <v>0</v>
      </c>
      <c r="K26" s="11">
        <v>0</v>
      </c>
      <c r="L26" s="11">
        <v>0</v>
      </c>
      <c r="M26" s="15">
        <v>0</v>
      </c>
      <c r="N26" s="15">
        <v>0</v>
      </c>
      <c r="O26" s="15">
        <v>0</v>
      </c>
      <c r="P26" s="15">
        <v>0</v>
      </c>
      <c r="Q26" s="11">
        <v>0</v>
      </c>
      <c r="R26" s="15">
        <v>0.33</v>
      </c>
      <c r="S26" s="16"/>
      <c r="T26" s="5"/>
      <c r="U26" s="5"/>
      <c r="V26" s="5"/>
    </row>
    <row r="27" spans="1:22" ht="33.75">
      <c r="A27" s="11">
        <v>21</v>
      </c>
      <c r="B27" s="12" t="s">
        <v>47</v>
      </c>
      <c r="C27" s="12" t="s">
        <v>51</v>
      </c>
      <c r="D27" s="13" t="s">
        <v>216</v>
      </c>
      <c r="E27" s="14">
        <v>1.1000000000000001</v>
      </c>
      <c r="F27" s="14">
        <v>1.1000000000000001</v>
      </c>
      <c r="G27" s="15">
        <f t="shared" si="1"/>
        <v>0.77</v>
      </c>
      <c r="H27" s="15">
        <v>0</v>
      </c>
      <c r="I27" s="11">
        <v>0</v>
      </c>
      <c r="J27" s="11">
        <v>0</v>
      </c>
      <c r="K27" s="11">
        <v>0</v>
      </c>
      <c r="L27" s="11">
        <v>0.77</v>
      </c>
      <c r="M27" s="15">
        <v>0</v>
      </c>
      <c r="N27" s="15">
        <v>0</v>
      </c>
      <c r="O27" s="15">
        <v>0</v>
      </c>
      <c r="P27" s="15">
        <v>0</v>
      </c>
      <c r="Q27" s="11">
        <v>0</v>
      </c>
      <c r="R27" s="15">
        <v>0.77</v>
      </c>
      <c r="S27" s="16"/>
      <c r="T27" s="5"/>
      <c r="U27" s="5"/>
      <c r="V27" s="5"/>
    </row>
    <row r="28" spans="1:22" ht="22.5">
      <c r="A28" s="11">
        <v>22</v>
      </c>
      <c r="B28" s="12" t="s">
        <v>52</v>
      </c>
      <c r="C28" s="12" t="s">
        <v>53</v>
      </c>
      <c r="D28" s="13" t="s">
        <v>216</v>
      </c>
      <c r="E28" s="14">
        <v>413.77142857142854</v>
      </c>
      <c r="F28" s="14">
        <v>413.77142857142854</v>
      </c>
      <c r="G28" s="15">
        <f t="shared" si="1"/>
        <v>195.98</v>
      </c>
      <c r="H28" s="15">
        <v>0</v>
      </c>
      <c r="I28" s="11">
        <v>124.88</v>
      </c>
      <c r="J28" s="11">
        <v>0</v>
      </c>
      <c r="K28" s="11">
        <v>0</v>
      </c>
      <c r="L28" s="11">
        <v>71.099999999999994</v>
      </c>
      <c r="M28" s="15">
        <v>0</v>
      </c>
      <c r="N28" s="15">
        <v>0</v>
      </c>
      <c r="O28" s="15">
        <v>0</v>
      </c>
      <c r="P28" s="15">
        <v>0</v>
      </c>
      <c r="Q28" s="11">
        <v>0</v>
      </c>
      <c r="R28" s="15">
        <v>195.98</v>
      </c>
      <c r="S28" s="16"/>
      <c r="T28" s="5"/>
      <c r="U28" s="5"/>
      <c r="V28" s="5"/>
    </row>
    <row r="29" spans="1:22" ht="33.75">
      <c r="A29" s="11">
        <v>23</v>
      </c>
      <c r="B29" s="12" t="s">
        <v>54</v>
      </c>
      <c r="C29" s="12" t="s">
        <v>55</v>
      </c>
      <c r="D29" s="13" t="s">
        <v>216</v>
      </c>
      <c r="E29" s="14">
        <v>2.7</v>
      </c>
      <c r="F29" s="14">
        <v>2.7</v>
      </c>
      <c r="G29" s="15">
        <f t="shared" si="1"/>
        <v>1.89</v>
      </c>
      <c r="H29" s="15">
        <v>0</v>
      </c>
      <c r="I29" s="19">
        <v>0</v>
      </c>
      <c r="J29" s="19">
        <v>0</v>
      </c>
      <c r="K29" s="19">
        <v>0</v>
      </c>
      <c r="L29" s="19">
        <v>1.89</v>
      </c>
      <c r="M29" s="15">
        <v>0</v>
      </c>
      <c r="N29" s="15">
        <v>0</v>
      </c>
      <c r="O29" s="15">
        <v>0</v>
      </c>
      <c r="P29" s="15">
        <v>0</v>
      </c>
      <c r="Q29" s="19">
        <v>0</v>
      </c>
      <c r="R29" s="15">
        <v>1.89</v>
      </c>
      <c r="S29" s="16"/>
      <c r="T29" s="5"/>
      <c r="U29" s="5"/>
      <c r="V29" s="5"/>
    </row>
    <row r="30" spans="1:22" ht="33.75">
      <c r="A30" s="11">
        <v>24</v>
      </c>
      <c r="B30" s="12" t="s">
        <v>56</v>
      </c>
      <c r="C30" s="12" t="s">
        <v>57</v>
      </c>
      <c r="D30" s="13" t="s">
        <v>217</v>
      </c>
      <c r="E30" s="17">
        <v>5.33</v>
      </c>
      <c r="F30" s="17">
        <v>5.33</v>
      </c>
      <c r="G30" s="15">
        <f t="shared" si="1"/>
        <v>3.73</v>
      </c>
      <c r="H30" s="15">
        <v>0</v>
      </c>
      <c r="I30" s="11">
        <v>0</v>
      </c>
      <c r="J30" s="11">
        <v>0</v>
      </c>
      <c r="K30" s="11">
        <v>3.73</v>
      </c>
      <c r="L30" s="11">
        <v>0</v>
      </c>
      <c r="M30" s="15">
        <v>0</v>
      </c>
      <c r="N30" s="15">
        <v>0</v>
      </c>
      <c r="O30" s="15">
        <v>0</v>
      </c>
      <c r="P30" s="15">
        <v>0</v>
      </c>
      <c r="Q30" s="11">
        <v>0</v>
      </c>
      <c r="R30" s="15">
        <v>3.73</v>
      </c>
      <c r="S30" s="16"/>
      <c r="T30" s="5"/>
      <c r="U30" s="5"/>
      <c r="V30" s="5"/>
    </row>
    <row r="31" spans="1:22" ht="22.5">
      <c r="A31" s="11">
        <v>25</v>
      </c>
      <c r="B31" s="12" t="s">
        <v>58</v>
      </c>
      <c r="C31" s="12" t="s">
        <v>59</v>
      </c>
      <c r="D31" s="13" t="s">
        <v>218</v>
      </c>
      <c r="E31" s="17">
        <v>12.5</v>
      </c>
      <c r="F31" s="17">
        <v>12.5</v>
      </c>
      <c r="G31" s="15">
        <f t="shared" si="1"/>
        <v>5</v>
      </c>
      <c r="H31" s="15">
        <v>0</v>
      </c>
      <c r="I31" s="11">
        <v>0</v>
      </c>
      <c r="J31" s="11">
        <v>0</v>
      </c>
      <c r="K31" s="11">
        <v>0</v>
      </c>
      <c r="L31" s="11">
        <v>0</v>
      </c>
      <c r="M31" s="15">
        <v>0</v>
      </c>
      <c r="N31" s="15">
        <v>0</v>
      </c>
      <c r="O31" s="15">
        <v>0</v>
      </c>
      <c r="P31" s="15">
        <v>0</v>
      </c>
      <c r="Q31" s="11">
        <v>5</v>
      </c>
      <c r="R31" s="15">
        <v>5</v>
      </c>
      <c r="S31" s="16"/>
      <c r="T31" s="5"/>
      <c r="U31" s="5"/>
      <c r="V31" s="5"/>
    </row>
    <row r="32" spans="1:22" ht="33.75">
      <c r="A32" s="11">
        <v>26</v>
      </c>
      <c r="B32" s="12" t="s">
        <v>60</v>
      </c>
      <c r="C32" s="12" t="s">
        <v>61</v>
      </c>
      <c r="D32" s="13" t="s">
        <v>219</v>
      </c>
      <c r="E32" s="17">
        <v>150</v>
      </c>
      <c r="F32" s="17">
        <v>150</v>
      </c>
      <c r="G32" s="15">
        <f t="shared" si="1"/>
        <v>104</v>
      </c>
      <c r="H32" s="15">
        <v>0</v>
      </c>
      <c r="I32" s="11">
        <v>0</v>
      </c>
      <c r="J32" s="11">
        <v>0</v>
      </c>
      <c r="K32" s="11">
        <v>0</v>
      </c>
      <c r="L32" s="11">
        <v>104</v>
      </c>
      <c r="M32" s="15">
        <v>0</v>
      </c>
      <c r="N32" s="15">
        <v>0</v>
      </c>
      <c r="O32" s="15">
        <v>0</v>
      </c>
      <c r="P32" s="15">
        <v>0</v>
      </c>
      <c r="Q32" s="11">
        <v>0</v>
      </c>
      <c r="R32" s="15">
        <v>104</v>
      </c>
      <c r="S32" s="16"/>
      <c r="T32" s="5"/>
      <c r="U32" s="5"/>
      <c r="V32" s="5"/>
    </row>
    <row r="33" spans="1:22" ht="33.75">
      <c r="A33" s="11">
        <v>27</v>
      </c>
      <c r="B33" s="12" t="s">
        <v>60</v>
      </c>
      <c r="C33" s="12" t="s">
        <v>62</v>
      </c>
      <c r="D33" s="13" t="s">
        <v>219</v>
      </c>
      <c r="E33" s="17">
        <v>60</v>
      </c>
      <c r="F33" s="17">
        <v>60</v>
      </c>
      <c r="G33" s="15">
        <f t="shared" si="1"/>
        <v>43</v>
      </c>
      <c r="H33" s="15">
        <v>0</v>
      </c>
      <c r="I33" s="11">
        <v>0</v>
      </c>
      <c r="J33" s="11">
        <v>0</v>
      </c>
      <c r="K33" s="11">
        <v>0</v>
      </c>
      <c r="L33" s="11">
        <v>43</v>
      </c>
      <c r="M33" s="15">
        <v>0</v>
      </c>
      <c r="N33" s="15">
        <v>0</v>
      </c>
      <c r="O33" s="15">
        <v>0</v>
      </c>
      <c r="P33" s="15">
        <v>0</v>
      </c>
      <c r="Q33" s="11">
        <v>0</v>
      </c>
      <c r="R33" s="15">
        <v>43</v>
      </c>
      <c r="S33" s="16"/>
      <c r="T33" s="5"/>
      <c r="U33" s="5"/>
      <c r="V33" s="5"/>
    </row>
    <row r="34" spans="1:22">
      <c r="A34" s="11">
        <v>41</v>
      </c>
      <c r="B34" s="12" t="s">
        <v>63</v>
      </c>
      <c r="C34" s="12" t="s">
        <v>220</v>
      </c>
      <c r="D34" s="12" t="s">
        <v>221</v>
      </c>
      <c r="E34" s="21">
        <v>3.3571428571428572</v>
      </c>
      <c r="F34" s="21">
        <v>3.3571428571428572</v>
      </c>
      <c r="G34" s="15">
        <f t="shared" si="1"/>
        <v>1.6</v>
      </c>
      <c r="H34" s="17">
        <v>0</v>
      </c>
      <c r="I34" s="21">
        <v>1</v>
      </c>
      <c r="J34" s="11">
        <v>0</v>
      </c>
      <c r="K34" s="11">
        <v>0</v>
      </c>
      <c r="L34" s="21">
        <v>0.6</v>
      </c>
      <c r="M34" s="15">
        <v>0</v>
      </c>
      <c r="N34" s="20">
        <v>0</v>
      </c>
      <c r="O34" s="15">
        <v>0</v>
      </c>
      <c r="P34" s="15">
        <v>0</v>
      </c>
      <c r="Q34" s="11">
        <v>0</v>
      </c>
      <c r="R34" s="15">
        <v>1.6</v>
      </c>
      <c r="S34" s="38"/>
      <c r="T34" s="5"/>
      <c r="U34" s="5"/>
      <c r="V34" s="5"/>
    </row>
    <row r="35" spans="1:22">
      <c r="A35" s="11">
        <v>42</v>
      </c>
      <c r="B35" s="12" t="s">
        <v>63</v>
      </c>
      <c r="C35" s="12" t="s">
        <v>64</v>
      </c>
      <c r="D35" s="12" t="s">
        <v>222</v>
      </c>
      <c r="E35" s="21">
        <v>0.54999999999999993</v>
      </c>
      <c r="F35" s="21">
        <v>0.54999999999999993</v>
      </c>
      <c r="G35" s="15">
        <f t="shared" si="1"/>
        <v>0.22</v>
      </c>
      <c r="H35" s="17">
        <v>0</v>
      </c>
      <c r="I35" s="21">
        <v>0.22</v>
      </c>
      <c r="J35" s="11">
        <v>0</v>
      </c>
      <c r="K35" s="11">
        <v>0</v>
      </c>
      <c r="L35" s="11">
        <v>0</v>
      </c>
      <c r="M35" s="15">
        <v>0</v>
      </c>
      <c r="N35" s="20">
        <v>0</v>
      </c>
      <c r="O35" s="15">
        <v>0</v>
      </c>
      <c r="P35" s="15">
        <v>0</v>
      </c>
      <c r="Q35" s="11">
        <v>0</v>
      </c>
      <c r="R35" s="15">
        <v>0.22</v>
      </c>
      <c r="S35" s="39"/>
      <c r="T35" s="5"/>
      <c r="U35" s="5"/>
      <c r="V35" s="5"/>
    </row>
    <row r="36" spans="1:22">
      <c r="A36" s="11">
        <v>43</v>
      </c>
      <c r="B36" s="12" t="s">
        <v>63</v>
      </c>
      <c r="C36" s="12" t="s">
        <v>65</v>
      </c>
      <c r="D36" s="12" t="s">
        <v>248</v>
      </c>
      <c r="E36" s="21">
        <v>0.98571428571428565</v>
      </c>
      <c r="F36" s="21">
        <v>0.98571428571428565</v>
      </c>
      <c r="G36" s="15">
        <f t="shared" si="1"/>
        <v>0.69</v>
      </c>
      <c r="H36" s="17">
        <v>0</v>
      </c>
      <c r="I36" s="11">
        <v>0</v>
      </c>
      <c r="J36" s="11">
        <v>0</v>
      </c>
      <c r="K36" s="11">
        <v>0</v>
      </c>
      <c r="L36" s="11">
        <v>0.69</v>
      </c>
      <c r="M36" s="15">
        <v>0</v>
      </c>
      <c r="N36" s="20">
        <v>0</v>
      </c>
      <c r="O36" s="15">
        <v>0</v>
      </c>
      <c r="P36" s="15">
        <v>0</v>
      </c>
      <c r="Q36" s="11">
        <v>0</v>
      </c>
      <c r="R36" s="15">
        <v>0.69</v>
      </c>
      <c r="S36" s="40"/>
      <c r="T36" s="5"/>
      <c r="U36" s="5"/>
      <c r="V36" s="5"/>
    </row>
    <row r="37" spans="1:22">
      <c r="A37" s="11">
        <v>44</v>
      </c>
      <c r="B37" s="12" t="s">
        <v>66</v>
      </c>
      <c r="C37" s="12" t="s">
        <v>67</v>
      </c>
      <c r="D37" s="12" t="s">
        <v>223</v>
      </c>
      <c r="E37" s="21">
        <v>4.5599999999999996</v>
      </c>
      <c r="F37" s="21">
        <v>4.5599999999999996</v>
      </c>
      <c r="G37" s="15">
        <f t="shared" si="1"/>
        <v>1.8240000000000001</v>
      </c>
      <c r="H37" s="17">
        <v>0</v>
      </c>
      <c r="I37" s="21">
        <v>1.8240000000000001</v>
      </c>
      <c r="J37" s="11">
        <v>0</v>
      </c>
      <c r="K37" s="11">
        <v>0</v>
      </c>
      <c r="L37" s="11">
        <v>0</v>
      </c>
      <c r="M37" s="15">
        <v>0</v>
      </c>
      <c r="N37" s="20">
        <v>0</v>
      </c>
      <c r="O37" s="15">
        <v>0</v>
      </c>
      <c r="P37" s="15">
        <v>0</v>
      </c>
      <c r="Q37" s="11">
        <v>0</v>
      </c>
      <c r="R37" s="15">
        <v>1.8240000000000001</v>
      </c>
      <c r="S37" s="38"/>
      <c r="T37" s="5"/>
      <c r="U37" s="5"/>
      <c r="V37" s="5"/>
    </row>
    <row r="38" spans="1:22">
      <c r="A38" s="11">
        <v>45</v>
      </c>
      <c r="B38" s="12" t="s">
        <v>66</v>
      </c>
      <c r="C38" s="12" t="s">
        <v>68</v>
      </c>
      <c r="D38" s="12" t="s">
        <v>224</v>
      </c>
      <c r="E38" s="21">
        <v>9.15</v>
      </c>
      <c r="F38" s="21">
        <v>9.15</v>
      </c>
      <c r="G38" s="15">
        <f t="shared" si="1"/>
        <v>3.66</v>
      </c>
      <c r="H38" s="17">
        <v>0</v>
      </c>
      <c r="I38" s="21">
        <v>3.66</v>
      </c>
      <c r="J38" s="11">
        <v>0</v>
      </c>
      <c r="K38" s="11">
        <v>0</v>
      </c>
      <c r="L38" s="11">
        <v>0</v>
      </c>
      <c r="M38" s="15">
        <v>0</v>
      </c>
      <c r="N38" s="20">
        <v>0</v>
      </c>
      <c r="O38" s="15">
        <v>0</v>
      </c>
      <c r="P38" s="15">
        <v>0</v>
      </c>
      <c r="Q38" s="11">
        <v>0</v>
      </c>
      <c r="R38" s="15">
        <v>3.66</v>
      </c>
      <c r="S38" s="39"/>
      <c r="T38" s="5"/>
      <c r="U38" s="5"/>
      <c r="V38" s="5"/>
    </row>
    <row r="39" spans="1:22">
      <c r="A39" s="11">
        <v>46</v>
      </c>
      <c r="B39" s="12" t="s">
        <v>66</v>
      </c>
      <c r="C39" s="12" t="s">
        <v>69</v>
      </c>
      <c r="D39" s="12" t="s">
        <v>225</v>
      </c>
      <c r="E39" s="21">
        <v>3.84</v>
      </c>
      <c r="F39" s="21">
        <v>3.84</v>
      </c>
      <c r="G39" s="15">
        <f t="shared" si="1"/>
        <v>1.536</v>
      </c>
      <c r="H39" s="17">
        <v>0</v>
      </c>
      <c r="I39" s="21">
        <v>1.536</v>
      </c>
      <c r="J39" s="11">
        <v>0</v>
      </c>
      <c r="K39" s="11">
        <v>0</v>
      </c>
      <c r="L39" s="11">
        <v>0</v>
      </c>
      <c r="M39" s="15">
        <v>0</v>
      </c>
      <c r="N39" s="20">
        <v>0</v>
      </c>
      <c r="O39" s="15">
        <v>0</v>
      </c>
      <c r="P39" s="15">
        <v>0</v>
      </c>
      <c r="Q39" s="11">
        <v>0</v>
      </c>
      <c r="R39" s="15">
        <v>1.536</v>
      </c>
      <c r="S39" s="39"/>
      <c r="T39" s="5"/>
      <c r="U39" s="5"/>
      <c r="V39" s="5"/>
    </row>
    <row r="40" spans="1:22">
      <c r="A40" s="11">
        <v>47</v>
      </c>
      <c r="B40" s="12" t="s">
        <v>66</v>
      </c>
      <c r="C40" s="12" t="s">
        <v>69</v>
      </c>
      <c r="D40" s="12" t="s">
        <v>225</v>
      </c>
      <c r="E40" s="21">
        <v>4.1499999999999995</v>
      </c>
      <c r="F40" s="21">
        <v>4.1499999999999995</v>
      </c>
      <c r="G40" s="15">
        <f t="shared" si="1"/>
        <v>1.66</v>
      </c>
      <c r="H40" s="17">
        <v>0</v>
      </c>
      <c r="I40" s="21">
        <v>1.66</v>
      </c>
      <c r="J40" s="11">
        <v>0</v>
      </c>
      <c r="K40" s="11">
        <v>0</v>
      </c>
      <c r="L40" s="11">
        <v>0</v>
      </c>
      <c r="M40" s="15">
        <v>0</v>
      </c>
      <c r="N40" s="20">
        <v>0</v>
      </c>
      <c r="O40" s="15">
        <v>0</v>
      </c>
      <c r="P40" s="15">
        <v>0</v>
      </c>
      <c r="Q40" s="11">
        <v>0</v>
      </c>
      <c r="R40" s="15">
        <v>1.66</v>
      </c>
      <c r="S40" s="39"/>
      <c r="T40" s="5"/>
      <c r="U40" s="5"/>
      <c r="V40" s="5"/>
    </row>
    <row r="41" spans="1:22">
      <c r="A41" s="11">
        <v>48</v>
      </c>
      <c r="B41" s="12" t="s">
        <v>66</v>
      </c>
      <c r="C41" s="12" t="s">
        <v>70</v>
      </c>
      <c r="D41" s="12" t="s">
        <v>226</v>
      </c>
      <c r="E41" s="21">
        <v>4.25</v>
      </c>
      <c r="F41" s="21">
        <v>4.25</v>
      </c>
      <c r="G41" s="15">
        <f t="shared" si="1"/>
        <v>1.7</v>
      </c>
      <c r="H41" s="17">
        <v>0</v>
      </c>
      <c r="I41" s="21">
        <v>1.7</v>
      </c>
      <c r="J41" s="11">
        <v>0</v>
      </c>
      <c r="K41" s="11">
        <v>0</v>
      </c>
      <c r="L41" s="11">
        <v>0</v>
      </c>
      <c r="M41" s="15">
        <v>0</v>
      </c>
      <c r="N41" s="20">
        <v>0</v>
      </c>
      <c r="O41" s="15">
        <v>0</v>
      </c>
      <c r="P41" s="15">
        <v>0</v>
      </c>
      <c r="Q41" s="11">
        <v>0</v>
      </c>
      <c r="R41" s="15">
        <v>1.7</v>
      </c>
      <c r="S41" s="39"/>
      <c r="T41" s="5"/>
      <c r="U41" s="5"/>
      <c r="V41" s="5"/>
    </row>
    <row r="42" spans="1:22">
      <c r="A42" s="11">
        <v>49</v>
      </c>
      <c r="B42" s="12" t="s">
        <v>66</v>
      </c>
      <c r="C42" s="12" t="s">
        <v>70</v>
      </c>
      <c r="D42" s="12" t="s">
        <v>226</v>
      </c>
      <c r="E42" s="21">
        <v>3.9249999999999998</v>
      </c>
      <c r="F42" s="21">
        <v>3.9249999999999998</v>
      </c>
      <c r="G42" s="15">
        <f t="shared" si="1"/>
        <v>1.57</v>
      </c>
      <c r="H42" s="17">
        <v>0</v>
      </c>
      <c r="I42" s="21">
        <v>1.57</v>
      </c>
      <c r="J42" s="11">
        <v>0</v>
      </c>
      <c r="K42" s="11">
        <v>0</v>
      </c>
      <c r="L42" s="11">
        <v>0</v>
      </c>
      <c r="M42" s="15">
        <v>0</v>
      </c>
      <c r="N42" s="20">
        <v>0</v>
      </c>
      <c r="O42" s="15">
        <v>0</v>
      </c>
      <c r="P42" s="15">
        <v>0</v>
      </c>
      <c r="Q42" s="11">
        <v>0</v>
      </c>
      <c r="R42" s="15">
        <v>1.57</v>
      </c>
      <c r="S42" s="39"/>
      <c r="T42" s="5"/>
      <c r="U42" s="5"/>
      <c r="V42" s="5"/>
    </row>
    <row r="43" spans="1:22">
      <c r="A43" s="11">
        <v>50</v>
      </c>
      <c r="B43" s="12" t="s">
        <v>66</v>
      </c>
      <c r="C43" s="12" t="s">
        <v>71</v>
      </c>
      <c r="D43" s="12" t="s">
        <v>227</v>
      </c>
      <c r="E43" s="21">
        <v>1.95</v>
      </c>
      <c r="F43" s="21">
        <v>1.95</v>
      </c>
      <c r="G43" s="15">
        <f t="shared" si="1"/>
        <v>0.78</v>
      </c>
      <c r="H43" s="17">
        <v>0</v>
      </c>
      <c r="I43" s="21">
        <v>0.78</v>
      </c>
      <c r="J43" s="11">
        <v>0</v>
      </c>
      <c r="K43" s="11">
        <v>0</v>
      </c>
      <c r="L43" s="11">
        <v>0</v>
      </c>
      <c r="M43" s="15">
        <v>0</v>
      </c>
      <c r="N43" s="20">
        <v>0</v>
      </c>
      <c r="O43" s="15">
        <v>0</v>
      </c>
      <c r="P43" s="15">
        <v>0</v>
      </c>
      <c r="Q43" s="11">
        <v>0</v>
      </c>
      <c r="R43" s="15">
        <v>0.78</v>
      </c>
      <c r="S43" s="39"/>
      <c r="T43" s="5"/>
      <c r="U43" s="5"/>
      <c r="V43" s="5"/>
    </row>
    <row r="44" spans="1:22">
      <c r="A44" s="11">
        <v>51</v>
      </c>
      <c r="B44" s="12" t="s">
        <v>66</v>
      </c>
      <c r="C44" s="12" t="s">
        <v>72</v>
      </c>
      <c r="D44" s="12" t="s">
        <v>228</v>
      </c>
      <c r="E44" s="21">
        <v>3.2749999999999999</v>
      </c>
      <c r="F44" s="21">
        <v>3.2749999999999999</v>
      </c>
      <c r="G44" s="15">
        <f t="shared" si="1"/>
        <v>1.31</v>
      </c>
      <c r="H44" s="17">
        <v>0</v>
      </c>
      <c r="I44" s="21">
        <v>1.31</v>
      </c>
      <c r="J44" s="11">
        <v>0</v>
      </c>
      <c r="K44" s="11">
        <v>0</v>
      </c>
      <c r="L44" s="11">
        <v>0</v>
      </c>
      <c r="M44" s="15">
        <v>0</v>
      </c>
      <c r="N44" s="20">
        <v>0</v>
      </c>
      <c r="O44" s="15">
        <v>0</v>
      </c>
      <c r="P44" s="15">
        <v>0</v>
      </c>
      <c r="Q44" s="11">
        <v>0</v>
      </c>
      <c r="R44" s="15">
        <v>1.31</v>
      </c>
      <c r="S44" s="39"/>
      <c r="T44" s="5"/>
      <c r="U44" s="5"/>
      <c r="V44" s="5"/>
    </row>
    <row r="45" spans="1:22">
      <c r="A45" s="11">
        <v>52</v>
      </c>
      <c r="B45" s="12" t="s">
        <v>66</v>
      </c>
      <c r="C45" s="12" t="s">
        <v>73</v>
      </c>
      <c r="D45" s="12" t="s">
        <v>229</v>
      </c>
      <c r="E45" s="21">
        <v>1</v>
      </c>
      <c r="F45" s="21">
        <v>1</v>
      </c>
      <c r="G45" s="15">
        <f t="shared" si="1"/>
        <v>0.4</v>
      </c>
      <c r="H45" s="17">
        <v>0</v>
      </c>
      <c r="I45" s="21">
        <v>0.4</v>
      </c>
      <c r="J45" s="11">
        <v>0</v>
      </c>
      <c r="K45" s="11">
        <v>0</v>
      </c>
      <c r="L45" s="11">
        <v>0</v>
      </c>
      <c r="M45" s="15">
        <v>0</v>
      </c>
      <c r="N45" s="20">
        <v>0</v>
      </c>
      <c r="O45" s="15">
        <v>0</v>
      </c>
      <c r="P45" s="15">
        <v>0</v>
      </c>
      <c r="Q45" s="11">
        <v>0</v>
      </c>
      <c r="R45" s="15">
        <v>0.4</v>
      </c>
      <c r="S45" s="39"/>
      <c r="T45" s="5"/>
      <c r="U45" s="5"/>
      <c r="V45" s="5"/>
    </row>
    <row r="46" spans="1:22">
      <c r="A46" s="11">
        <v>53</v>
      </c>
      <c r="B46" s="12" t="s">
        <v>66</v>
      </c>
      <c r="C46" s="12" t="s">
        <v>74</v>
      </c>
      <c r="D46" s="12" t="s">
        <v>230</v>
      </c>
      <c r="E46" s="21">
        <v>1.4857142857142858</v>
      </c>
      <c r="F46" s="21">
        <v>1.4857142857142858</v>
      </c>
      <c r="G46" s="15">
        <f t="shared" si="1"/>
        <v>1.04</v>
      </c>
      <c r="H46" s="17">
        <v>0</v>
      </c>
      <c r="I46" s="11">
        <v>0</v>
      </c>
      <c r="J46" s="11">
        <v>0</v>
      </c>
      <c r="K46" s="11">
        <v>0</v>
      </c>
      <c r="L46" s="21">
        <v>1.04</v>
      </c>
      <c r="M46" s="15">
        <v>0</v>
      </c>
      <c r="N46" s="20">
        <v>0</v>
      </c>
      <c r="O46" s="15">
        <v>0</v>
      </c>
      <c r="P46" s="15">
        <v>0</v>
      </c>
      <c r="Q46" s="11">
        <v>0</v>
      </c>
      <c r="R46" s="15">
        <v>1.04</v>
      </c>
      <c r="S46" s="39"/>
      <c r="T46" s="5"/>
      <c r="U46" s="5"/>
      <c r="V46" s="5"/>
    </row>
    <row r="47" spans="1:22">
      <c r="A47" s="11">
        <v>54</v>
      </c>
      <c r="B47" s="12" t="s">
        <v>66</v>
      </c>
      <c r="C47" s="12" t="s">
        <v>75</v>
      </c>
      <c r="D47" s="12" t="s">
        <v>231</v>
      </c>
      <c r="E47" s="21">
        <v>0.48571428571428577</v>
      </c>
      <c r="F47" s="21">
        <v>0.48571428571428577</v>
      </c>
      <c r="G47" s="15">
        <f t="shared" si="1"/>
        <v>0.34</v>
      </c>
      <c r="H47" s="17">
        <v>0</v>
      </c>
      <c r="I47" s="11">
        <v>0</v>
      </c>
      <c r="J47" s="11">
        <v>0</v>
      </c>
      <c r="K47" s="11">
        <v>0</v>
      </c>
      <c r="L47" s="21">
        <v>0.34</v>
      </c>
      <c r="M47" s="15">
        <v>0</v>
      </c>
      <c r="N47" s="20">
        <v>0</v>
      </c>
      <c r="O47" s="15">
        <v>0</v>
      </c>
      <c r="P47" s="15">
        <v>0</v>
      </c>
      <c r="Q47" s="11">
        <v>0</v>
      </c>
      <c r="R47" s="15">
        <v>0.34</v>
      </c>
      <c r="S47" s="39"/>
      <c r="T47" s="5"/>
      <c r="U47" s="5"/>
      <c r="V47" s="5"/>
    </row>
    <row r="48" spans="1:22">
      <c r="A48" s="11">
        <v>55</v>
      </c>
      <c r="B48" s="12" t="s">
        <v>66</v>
      </c>
      <c r="C48" s="12" t="s">
        <v>76</v>
      </c>
      <c r="D48" s="12" t="s">
        <v>232</v>
      </c>
      <c r="E48" s="21">
        <v>1.4714285714285715</v>
      </c>
      <c r="F48" s="21">
        <v>1.4714285714285715</v>
      </c>
      <c r="G48" s="15">
        <f t="shared" si="1"/>
        <v>1.03</v>
      </c>
      <c r="H48" s="17">
        <v>0</v>
      </c>
      <c r="I48" s="11">
        <v>0</v>
      </c>
      <c r="J48" s="11">
        <v>0</v>
      </c>
      <c r="K48" s="11">
        <v>0</v>
      </c>
      <c r="L48" s="21">
        <v>1.03</v>
      </c>
      <c r="M48" s="15">
        <v>0</v>
      </c>
      <c r="N48" s="20">
        <v>0</v>
      </c>
      <c r="O48" s="15">
        <v>0</v>
      </c>
      <c r="P48" s="15">
        <v>0</v>
      </c>
      <c r="Q48" s="11">
        <v>0</v>
      </c>
      <c r="R48" s="15">
        <v>1.03</v>
      </c>
      <c r="S48" s="39"/>
      <c r="T48" s="5"/>
      <c r="U48" s="5"/>
      <c r="V48" s="5"/>
    </row>
    <row r="49" spans="1:22">
      <c r="A49" s="11">
        <v>56</v>
      </c>
      <c r="B49" s="12" t="s">
        <v>66</v>
      </c>
      <c r="C49" s="12" t="s">
        <v>77</v>
      </c>
      <c r="D49" s="12" t="s">
        <v>233</v>
      </c>
      <c r="E49" s="21">
        <v>1.5249999999999999</v>
      </c>
      <c r="F49" s="21">
        <v>1.5249999999999999</v>
      </c>
      <c r="G49" s="15">
        <f t="shared" si="1"/>
        <v>0.61</v>
      </c>
      <c r="H49" s="17">
        <v>0</v>
      </c>
      <c r="I49" s="21">
        <v>0.61</v>
      </c>
      <c r="J49" s="11">
        <v>0</v>
      </c>
      <c r="K49" s="11">
        <v>0</v>
      </c>
      <c r="L49" s="11">
        <v>0</v>
      </c>
      <c r="M49" s="15">
        <v>0</v>
      </c>
      <c r="N49" s="20">
        <v>0</v>
      </c>
      <c r="O49" s="15">
        <v>0</v>
      </c>
      <c r="P49" s="15">
        <v>0</v>
      </c>
      <c r="Q49" s="11">
        <v>0</v>
      </c>
      <c r="R49" s="15">
        <v>0.61</v>
      </c>
      <c r="S49" s="39"/>
      <c r="T49" s="5"/>
      <c r="U49" s="5"/>
      <c r="V49" s="5"/>
    </row>
    <row r="50" spans="1:22">
      <c r="A50" s="11">
        <v>57</v>
      </c>
      <c r="B50" s="12" t="s">
        <v>66</v>
      </c>
      <c r="C50" s="12" t="s">
        <v>78</v>
      </c>
      <c r="D50" s="12" t="s">
        <v>234</v>
      </c>
      <c r="E50" s="21">
        <v>1.325</v>
      </c>
      <c r="F50" s="21">
        <v>1.325</v>
      </c>
      <c r="G50" s="15">
        <f t="shared" si="1"/>
        <v>0.53</v>
      </c>
      <c r="H50" s="17">
        <v>0</v>
      </c>
      <c r="I50" s="21">
        <v>0.53</v>
      </c>
      <c r="J50" s="11">
        <v>0</v>
      </c>
      <c r="K50" s="11">
        <v>0</v>
      </c>
      <c r="L50" s="11">
        <v>0</v>
      </c>
      <c r="M50" s="15">
        <v>0</v>
      </c>
      <c r="N50" s="20">
        <v>0</v>
      </c>
      <c r="O50" s="15">
        <v>0</v>
      </c>
      <c r="P50" s="15">
        <v>0</v>
      </c>
      <c r="Q50" s="11">
        <v>0</v>
      </c>
      <c r="R50" s="15">
        <v>0.53</v>
      </c>
      <c r="S50" s="39"/>
      <c r="T50" s="5"/>
      <c r="U50" s="5"/>
      <c r="V50" s="5"/>
    </row>
    <row r="51" spans="1:22">
      <c r="A51" s="11">
        <v>58</v>
      </c>
      <c r="B51" s="12" t="s">
        <v>66</v>
      </c>
      <c r="C51" s="12" t="s">
        <v>79</v>
      </c>
      <c r="D51" s="12" t="s">
        <v>235</v>
      </c>
      <c r="E51" s="21">
        <v>2.1749999999999998</v>
      </c>
      <c r="F51" s="21">
        <v>2.1749999999999998</v>
      </c>
      <c r="G51" s="15">
        <f t="shared" si="1"/>
        <v>0.87</v>
      </c>
      <c r="H51" s="17">
        <v>0</v>
      </c>
      <c r="I51" s="21">
        <v>0.87</v>
      </c>
      <c r="J51" s="11">
        <v>0</v>
      </c>
      <c r="K51" s="11">
        <v>0</v>
      </c>
      <c r="L51" s="11">
        <v>0</v>
      </c>
      <c r="M51" s="15">
        <v>0</v>
      </c>
      <c r="N51" s="20">
        <v>0</v>
      </c>
      <c r="O51" s="15">
        <v>0</v>
      </c>
      <c r="P51" s="15">
        <v>0</v>
      </c>
      <c r="Q51" s="11">
        <v>0</v>
      </c>
      <c r="R51" s="15">
        <v>0.87</v>
      </c>
      <c r="S51" s="39"/>
      <c r="T51" s="5"/>
      <c r="U51" s="5"/>
      <c r="V51" s="5"/>
    </row>
    <row r="52" spans="1:22">
      <c r="A52" s="11">
        <v>59</v>
      </c>
      <c r="B52" s="12" t="s">
        <v>66</v>
      </c>
      <c r="C52" s="12" t="s">
        <v>79</v>
      </c>
      <c r="D52" s="12" t="s">
        <v>235</v>
      </c>
      <c r="E52" s="21">
        <v>2.2250000000000001</v>
      </c>
      <c r="F52" s="21">
        <v>2.2250000000000001</v>
      </c>
      <c r="G52" s="15">
        <f t="shared" si="1"/>
        <v>0.89</v>
      </c>
      <c r="H52" s="17">
        <v>0</v>
      </c>
      <c r="I52" s="21">
        <v>0.89</v>
      </c>
      <c r="J52" s="11">
        <v>0</v>
      </c>
      <c r="K52" s="11">
        <v>0</v>
      </c>
      <c r="L52" s="11">
        <v>0</v>
      </c>
      <c r="M52" s="15">
        <v>0</v>
      </c>
      <c r="N52" s="20">
        <v>0</v>
      </c>
      <c r="O52" s="15">
        <v>0</v>
      </c>
      <c r="P52" s="15">
        <v>0</v>
      </c>
      <c r="Q52" s="11">
        <v>0</v>
      </c>
      <c r="R52" s="15">
        <v>0.89</v>
      </c>
      <c r="S52" s="39"/>
      <c r="T52" s="5"/>
      <c r="U52" s="5"/>
      <c r="V52" s="5"/>
    </row>
    <row r="53" spans="1:22">
      <c r="A53" s="11">
        <v>60</v>
      </c>
      <c r="B53" s="12" t="s">
        <v>66</v>
      </c>
      <c r="C53" s="12" t="s">
        <v>79</v>
      </c>
      <c r="D53" s="12" t="s">
        <v>235</v>
      </c>
      <c r="E53" s="21">
        <v>2</v>
      </c>
      <c r="F53" s="21">
        <v>2</v>
      </c>
      <c r="G53" s="15">
        <f t="shared" si="1"/>
        <v>0.8</v>
      </c>
      <c r="H53" s="17">
        <v>0</v>
      </c>
      <c r="I53" s="21">
        <v>0.8</v>
      </c>
      <c r="J53" s="11">
        <v>0</v>
      </c>
      <c r="K53" s="11">
        <v>0</v>
      </c>
      <c r="L53" s="11">
        <v>0</v>
      </c>
      <c r="M53" s="15">
        <v>0</v>
      </c>
      <c r="N53" s="20">
        <v>0</v>
      </c>
      <c r="O53" s="15">
        <v>0</v>
      </c>
      <c r="P53" s="15">
        <v>0</v>
      </c>
      <c r="Q53" s="11">
        <v>0</v>
      </c>
      <c r="R53" s="15">
        <v>0.8</v>
      </c>
      <c r="S53" s="39"/>
      <c r="T53" s="5"/>
      <c r="U53" s="5"/>
      <c r="V53" s="5"/>
    </row>
    <row r="54" spans="1:22">
      <c r="A54" s="11">
        <v>61</v>
      </c>
      <c r="B54" s="12" t="s">
        <v>66</v>
      </c>
      <c r="C54" s="12" t="s">
        <v>80</v>
      </c>
      <c r="D54" s="12" t="s">
        <v>236</v>
      </c>
      <c r="E54" s="21">
        <v>1.0714285714285714</v>
      </c>
      <c r="F54" s="21">
        <v>1.0714285714285714</v>
      </c>
      <c r="G54" s="15">
        <f t="shared" si="1"/>
        <v>0.75</v>
      </c>
      <c r="H54" s="17">
        <v>0</v>
      </c>
      <c r="I54" s="21">
        <v>0</v>
      </c>
      <c r="J54" s="11">
        <v>0</v>
      </c>
      <c r="K54" s="11">
        <v>0</v>
      </c>
      <c r="L54" s="11">
        <v>0.75</v>
      </c>
      <c r="M54" s="15">
        <v>0</v>
      </c>
      <c r="N54" s="20">
        <v>0</v>
      </c>
      <c r="O54" s="15">
        <v>0</v>
      </c>
      <c r="P54" s="15">
        <v>0</v>
      </c>
      <c r="Q54" s="11">
        <v>0</v>
      </c>
      <c r="R54" s="15">
        <v>0.75</v>
      </c>
      <c r="S54" s="40"/>
      <c r="T54" s="5"/>
      <c r="U54" s="5"/>
      <c r="V54" s="5"/>
    </row>
    <row r="55" spans="1:22">
      <c r="A55" s="11">
        <v>62</v>
      </c>
      <c r="B55" s="12" t="s">
        <v>81</v>
      </c>
      <c r="C55" s="12" t="s">
        <v>82</v>
      </c>
      <c r="D55" s="12" t="s">
        <v>237</v>
      </c>
      <c r="E55" s="21">
        <v>2.2428571428571429</v>
      </c>
      <c r="F55" s="21">
        <v>2.2428571428571429</v>
      </c>
      <c r="G55" s="15">
        <f t="shared" si="1"/>
        <v>1.57</v>
      </c>
      <c r="H55" s="17">
        <v>0</v>
      </c>
      <c r="I55" s="11">
        <v>0</v>
      </c>
      <c r="J55" s="11">
        <v>0</v>
      </c>
      <c r="K55" s="11">
        <v>0</v>
      </c>
      <c r="L55" s="21">
        <v>1.57</v>
      </c>
      <c r="M55" s="15">
        <v>0</v>
      </c>
      <c r="N55" s="20">
        <v>0</v>
      </c>
      <c r="O55" s="15">
        <v>0</v>
      </c>
      <c r="P55" s="15">
        <v>0</v>
      </c>
      <c r="Q55" s="11">
        <v>0</v>
      </c>
      <c r="R55" s="15">
        <v>1.57</v>
      </c>
      <c r="S55" s="38"/>
      <c r="T55" s="5"/>
      <c r="U55" s="5"/>
      <c r="V55" s="5"/>
    </row>
    <row r="56" spans="1:22">
      <c r="A56" s="11">
        <v>63</v>
      </c>
      <c r="B56" s="12" t="s">
        <v>81</v>
      </c>
      <c r="C56" s="12" t="s">
        <v>83</v>
      </c>
      <c r="D56" s="12" t="s">
        <v>238</v>
      </c>
      <c r="E56" s="21">
        <v>3.3571428571428577</v>
      </c>
      <c r="F56" s="21">
        <v>3.3571428571428577</v>
      </c>
      <c r="G56" s="15">
        <f t="shared" si="1"/>
        <v>2.35</v>
      </c>
      <c r="H56" s="17">
        <v>0</v>
      </c>
      <c r="I56" s="11">
        <v>0</v>
      </c>
      <c r="J56" s="11">
        <v>0</v>
      </c>
      <c r="K56" s="11">
        <v>0</v>
      </c>
      <c r="L56" s="21">
        <v>2.35</v>
      </c>
      <c r="M56" s="15">
        <v>0</v>
      </c>
      <c r="N56" s="20">
        <v>0</v>
      </c>
      <c r="O56" s="15">
        <v>0</v>
      </c>
      <c r="P56" s="15">
        <v>0</v>
      </c>
      <c r="Q56" s="11">
        <v>0</v>
      </c>
      <c r="R56" s="15">
        <v>2.35</v>
      </c>
      <c r="S56" s="39"/>
      <c r="T56" s="5"/>
      <c r="U56" s="5"/>
      <c r="V56" s="5"/>
    </row>
    <row r="57" spans="1:22">
      <c r="A57" s="11">
        <v>64</v>
      </c>
      <c r="B57" s="12" t="s">
        <v>81</v>
      </c>
      <c r="C57" s="12" t="s">
        <v>84</v>
      </c>
      <c r="D57" s="12" t="s">
        <v>239</v>
      </c>
      <c r="E57" s="21">
        <v>3.2714285714285718</v>
      </c>
      <c r="F57" s="21">
        <v>3.2714285714285718</v>
      </c>
      <c r="G57" s="15">
        <f t="shared" si="1"/>
        <v>2.29</v>
      </c>
      <c r="H57" s="17">
        <v>0</v>
      </c>
      <c r="I57" s="11">
        <v>0</v>
      </c>
      <c r="J57" s="11">
        <v>0</v>
      </c>
      <c r="K57" s="11">
        <v>0</v>
      </c>
      <c r="L57" s="21">
        <v>2.29</v>
      </c>
      <c r="M57" s="15">
        <v>0</v>
      </c>
      <c r="N57" s="20">
        <v>0</v>
      </c>
      <c r="O57" s="15">
        <v>0</v>
      </c>
      <c r="P57" s="15">
        <v>0</v>
      </c>
      <c r="Q57" s="11">
        <v>0</v>
      </c>
      <c r="R57" s="15">
        <v>2.29</v>
      </c>
      <c r="S57" s="39"/>
      <c r="T57" s="5"/>
      <c r="U57" s="5"/>
      <c r="V57" s="5"/>
    </row>
    <row r="58" spans="1:22">
      <c r="A58" s="11">
        <v>65</v>
      </c>
      <c r="B58" s="12" t="s">
        <v>81</v>
      </c>
      <c r="C58" s="12" t="s">
        <v>85</v>
      </c>
      <c r="D58" s="12" t="s">
        <v>240</v>
      </c>
      <c r="E58" s="21">
        <v>2.0714285714285716</v>
      </c>
      <c r="F58" s="21">
        <v>2.0714285714285716</v>
      </c>
      <c r="G58" s="15">
        <f t="shared" si="1"/>
        <v>1.45</v>
      </c>
      <c r="H58" s="17">
        <v>0</v>
      </c>
      <c r="I58" s="11">
        <v>0</v>
      </c>
      <c r="J58" s="11">
        <v>0</v>
      </c>
      <c r="K58" s="11">
        <v>0</v>
      </c>
      <c r="L58" s="21">
        <v>1.45</v>
      </c>
      <c r="M58" s="15">
        <v>0</v>
      </c>
      <c r="N58" s="20">
        <v>0</v>
      </c>
      <c r="O58" s="15">
        <v>0</v>
      </c>
      <c r="P58" s="15">
        <v>0</v>
      </c>
      <c r="Q58" s="11">
        <v>0</v>
      </c>
      <c r="R58" s="15">
        <v>1.45</v>
      </c>
      <c r="S58" s="39"/>
      <c r="T58" s="5"/>
      <c r="U58" s="5"/>
      <c r="V58" s="5"/>
    </row>
    <row r="59" spans="1:22">
      <c r="A59" s="11">
        <v>66</v>
      </c>
      <c r="B59" s="12" t="s">
        <v>81</v>
      </c>
      <c r="C59" s="12" t="s">
        <v>86</v>
      </c>
      <c r="D59" s="12" t="s">
        <v>241</v>
      </c>
      <c r="E59" s="21">
        <v>4</v>
      </c>
      <c r="F59" s="21">
        <v>4</v>
      </c>
      <c r="G59" s="15">
        <f t="shared" ref="G59:G121" si="2">SUM(H59:Q59)</f>
        <v>2.8</v>
      </c>
      <c r="H59" s="17">
        <v>0</v>
      </c>
      <c r="I59" s="11">
        <v>0</v>
      </c>
      <c r="J59" s="11">
        <v>0</v>
      </c>
      <c r="K59" s="11">
        <v>0</v>
      </c>
      <c r="L59" s="21">
        <v>2.8</v>
      </c>
      <c r="M59" s="15">
        <v>0</v>
      </c>
      <c r="N59" s="20">
        <v>0</v>
      </c>
      <c r="O59" s="15">
        <v>0</v>
      </c>
      <c r="P59" s="15">
        <v>0</v>
      </c>
      <c r="Q59" s="11">
        <v>0</v>
      </c>
      <c r="R59" s="15">
        <v>2.8</v>
      </c>
      <c r="S59" s="39"/>
      <c r="T59" s="5"/>
      <c r="U59" s="5"/>
      <c r="V59" s="5"/>
    </row>
    <row r="60" spans="1:22">
      <c r="A60" s="11">
        <v>67</v>
      </c>
      <c r="B60" s="12" t="s">
        <v>81</v>
      </c>
      <c r="C60" s="12" t="s">
        <v>87</v>
      </c>
      <c r="D60" s="12" t="s">
        <v>242</v>
      </c>
      <c r="E60" s="21">
        <v>1.7571428571428573</v>
      </c>
      <c r="F60" s="21">
        <v>1.7571428571428573</v>
      </c>
      <c r="G60" s="15">
        <f t="shared" si="2"/>
        <v>1.23</v>
      </c>
      <c r="H60" s="17">
        <v>0</v>
      </c>
      <c r="I60" s="11">
        <v>0</v>
      </c>
      <c r="J60" s="11">
        <v>0</v>
      </c>
      <c r="K60" s="11">
        <v>0</v>
      </c>
      <c r="L60" s="21">
        <v>1.23</v>
      </c>
      <c r="M60" s="15">
        <v>0</v>
      </c>
      <c r="N60" s="20">
        <v>0</v>
      </c>
      <c r="O60" s="15">
        <v>0</v>
      </c>
      <c r="P60" s="15">
        <v>0</v>
      </c>
      <c r="Q60" s="11">
        <v>0</v>
      </c>
      <c r="R60" s="15">
        <v>1.23</v>
      </c>
      <c r="S60" s="39"/>
      <c r="T60" s="5"/>
      <c r="U60" s="5"/>
      <c r="V60" s="5"/>
    </row>
    <row r="61" spans="1:22">
      <c r="A61" s="11">
        <v>68</v>
      </c>
      <c r="B61" s="12" t="s">
        <v>81</v>
      </c>
      <c r="C61" s="12" t="s">
        <v>88</v>
      </c>
      <c r="D61" s="12" t="s">
        <v>243</v>
      </c>
      <c r="E61" s="21">
        <v>1.8</v>
      </c>
      <c r="F61" s="21">
        <v>1.8</v>
      </c>
      <c r="G61" s="15">
        <f t="shared" si="2"/>
        <v>1.26</v>
      </c>
      <c r="H61" s="17">
        <v>0</v>
      </c>
      <c r="I61" s="11">
        <v>0</v>
      </c>
      <c r="J61" s="11">
        <v>0</v>
      </c>
      <c r="K61" s="11">
        <v>0</v>
      </c>
      <c r="L61" s="21">
        <v>1.26</v>
      </c>
      <c r="M61" s="15">
        <v>0</v>
      </c>
      <c r="N61" s="20">
        <v>0</v>
      </c>
      <c r="O61" s="15">
        <v>0</v>
      </c>
      <c r="P61" s="15">
        <v>0</v>
      </c>
      <c r="Q61" s="11">
        <v>0</v>
      </c>
      <c r="R61" s="15">
        <v>1.26</v>
      </c>
      <c r="S61" s="39"/>
      <c r="T61" s="5"/>
      <c r="U61" s="5"/>
      <c r="V61" s="5"/>
    </row>
    <row r="62" spans="1:22">
      <c r="A62" s="11">
        <v>69</v>
      </c>
      <c r="B62" s="12" t="s">
        <v>81</v>
      </c>
      <c r="C62" s="12" t="s">
        <v>89</v>
      </c>
      <c r="D62" s="12" t="s">
        <v>244</v>
      </c>
      <c r="E62" s="21">
        <v>0.97142857142857153</v>
      </c>
      <c r="F62" s="21">
        <v>0.97142857142857153</v>
      </c>
      <c r="G62" s="15">
        <f t="shared" si="2"/>
        <v>0.68</v>
      </c>
      <c r="H62" s="17">
        <v>0</v>
      </c>
      <c r="I62" s="11">
        <v>0</v>
      </c>
      <c r="J62" s="11">
        <v>0</v>
      </c>
      <c r="K62" s="11">
        <v>0</v>
      </c>
      <c r="L62" s="21">
        <v>0.68</v>
      </c>
      <c r="M62" s="15">
        <v>0</v>
      </c>
      <c r="N62" s="20">
        <v>0</v>
      </c>
      <c r="O62" s="15">
        <v>0</v>
      </c>
      <c r="P62" s="15">
        <v>0</v>
      </c>
      <c r="Q62" s="11">
        <v>0</v>
      </c>
      <c r="R62" s="15">
        <v>0.68</v>
      </c>
      <c r="S62" s="39"/>
      <c r="T62" s="5"/>
      <c r="U62" s="5"/>
      <c r="V62" s="5"/>
    </row>
    <row r="63" spans="1:22">
      <c r="A63" s="11">
        <v>70</v>
      </c>
      <c r="B63" s="12" t="s">
        <v>81</v>
      </c>
      <c r="C63" s="12" t="s">
        <v>90</v>
      </c>
      <c r="D63" s="12" t="s">
        <v>245</v>
      </c>
      <c r="E63" s="21">
        <v>2.2142857142857144</v>
      </c>
      <c r="F63" s="21">
        <v>2.2142857142857144</v>
      </c>
      <c r="G63" s="15">
        <f t="shared" si="2"/>
        <v>1.55</v>
      </c>
      <c r="H63" s="17">
        <v>0</v>
      </c>
      <c r="I63" s="11">
        <v>0</v>
      </c>
      <c r="J63" s="11">
        <v>0</v>
      </c>
      <c r="K63" s="11">
        <v>0</v>
      </c>
      <c r="L63" s="21">
        <v>1.55</v>
      </c>
      <c r="M63" s="15">
        <v>0</v>
      </c>
      <c r="N63" s="20">
        <v>0</v>
      </c>
      <c r="O63" s="15">
        <v>0</v>
      </c>
      <c r="P63" s="15">
        <v>0</v>
      </c>
      <c r="Q63" s="11">
        <v>0</v>
      </c>
      <c r="R63" s="15">
        <v>1.55</v>
      </c>
      <c r="S63" s="39"/>
      <c r="T63" s="5"/>
      <c r="U63" s="5"/>
      <c r="V63" s="5"/>
    </row>
    <row r="64" spans="1:22">
      <c r="A64" s="11">
        <v>71</v>
      </c>
      <c r="B64" s="12" t="s">
        <v>81</v>
      </c>
      <c r="C64" s="12" t="s">
        <v>91</v>
      </c>
      <c r="D64" s="12" t="s">
        <v>246</v>
      </c>
      <c r="E64" s="21">
        <v>2.2285714285714286</v>
      </c>
      <c r="F64" s="21">
        <v>2.2285714285714286</v>
      </c>
      <c r="G64" s="15">
        <f t="shared" si="2"/>
        <v>1.56</v>
      </c>
      <c r="H64" s="17">
        <v>0</v>
      </c>
      <c r="I64" s="11">
        <v>0</v>
      </c>
      <c r="J64" s="11">
        <v>0</v>
      </c>
      <c r="K64" s="11">
        <v>0</v>
      </c>
      <c r="L64" s="21">
        <v>1.56</v>
      </c>
      <c r="M64" s="15">
        <v>0</v>
      </c>
      <c r="N64" s="20">
        <v>0</v>
      </c>
      <c r="O64" s="15">
        <v>0</v>
      </c>
      <c r="P64" s="15">
        <v>0</v>
      </c>
      <c r="Q64" s="11">
        <v>0</v>
      </c>
      <c r="R64" s="15">
        <v>1.56</v>
      </c>
      <c r="S64" s="39"/>
      <c r="T64" s="5"/>
      <c r="U64" s="5"/>
      <c r="V64" s="5"/>
    </row>
    <row r="65" spans="1:22">
      <c r="A65" s="11">
        <v>72</v>
      </c>
      <c r="B65" s="12" t="s">
        <v>81</v>
      </c>
      <c r="C65" s="12" t="s">
        <v>92</v>
      </c>
      <c r="D65" s="12" t="s">
        <v>247</v>
      </c>
      <c r="E65" s="21">
        <v>5.7249999999999996</v>
      </c>
      <c r="F65" s="21">
        <v>5.7249999999999996</v>
      </c>
      <c r="G65" s="15">
        <f t="shared" si="2"/>
        <v>2.29</v>
      </c>
      <c r="H65" s="17">
        <v>0</v>
      </c>
      <c r="I65" s="21">
        <v>2.29</v>
      </c>
      <c r="J65" s="11">
        <v>0</v>
      </c>
      <c r="K65" s="11">
        <v>0</v>
      </c>
      <c r="L65" s="21">
        <v>0</v>
      </c>
      <c r="M65" s="15">
        <v>0</v>
      </c>
      <c r="N65" s="20">
        <v>0</v>
      </c>
      <c r="O65" s="15">
        <v>0</v>
      </c>
      <c r="P65" s="15">
        <v>0</v>
      </c>
      <c r="Q65" s="11">
        <v>0</v>
      </c>
      <c r="R65" s="15">
        <v>2.29</v>
      </c>
      <c r="S65" s="39"/>
      <c r="T65" s="5"/>
      <c r="U65" s="5"/>
      <c r="V65" s="5"/>
    </row>
    <row r="66" spans="1:22">
      <c r="A66" s="11">
        <v>73</v>
      </c>
      <c r="B66" s="12" t="s">
        <v>81</v>
      </c>
      <c r="C66" s="12" t="s">
        <v>93</v>
      </c>
      <c r="D66" s="12" t="s">
        <v>248</v>
      </c>
      <c r="E66" s="21">
        <v>4.2857142857142856</v>
      </c>
      <c r="F66" s="21">
        <v>4.2857142857142856</v>
      </c>
      <c r="G66" s="15">
        <f t="shared" si="2"/>
        <v>3</v>
      </c>
      <c r="H66" s="17">
        <v>0</v>
      </c>
      <c r="I66" s="18">
        <v>0</v>
      </c>
      <c r="J66" s="11">
        <v>0</v>
      </c>
      <c r="K66" s="11">
        <v>0</v>
      </c>
      <c r="L66" s="21">
        <v>3</v>
      </c>
      <c r="M66" s="15">
        <v>0</v>
      </c>
      <c r="N66" s="20">
        <v>0</v>
      </c>
      <c r="O66" s="15">
        <v>0</v>
      </c>
      <c r="P66" s="15">
        <v>0</v>
      </c>
      <c r="Q66" s="11">
        <v>0</v>
      </c>
      <c r="R66" s="15">
        <v>3</v>
      </c>
      <c r="S66" s="39"/>
      <c r="T66" s="5"/>
      <c r="U66" s="5"/>
      <c r="V66" s="5"/>
    </row>
    <row r="67" spans="1:22">
      <c r="A67" s="11">
        <v>74</v>
      </c>
      <c r="B67" s="12" t="s">
        <v>81</v>
      </c>
      <c r="C67" s="12" t="s">
        <v>94</v>
      </c>
      <c r="D67" s="12" t="s">
        <v>248</v>
      </c>
      <c r="E67" s="21">
        <v>6.4249999999999989</v>
      </c>
      <c r="F67" s="21">
        <v>6.4249999999999989</v>
      </c>
      <c r="G67" s="15">
        <f t="shared" si="2"/>
        <v>2.57</v>
      </c>
      <c r="H67" s="17">
        <v>0</v>
      </c>
      <c r="I67" s="21">
        <v>2.57</v>
      </c>
      <c r="J67" s="11">
        <v>0</v>
      </c>
      <c r="K67" s="11">
        <v>0</v>
      </c>
      <c r="L67" s="21">
        <v>0</v>
      </c>
      <c r="M67" s="15">
        <v>0</v>
      </c>
      <c r="N67" s="20">
        <v>0</v>
      </c>
      <c r="O67" s="15">
        <v>0</v>
      </c>
      <c r="P67" s="15">
        <v>0</v>
      </c>
      <c r="Q67" s="11">
        <v>0</v>
      </c>
      <c r="R67" s="15">
        <v>2.57</v>
      </c>
      <c r="S67" s="39"/>
      <c r="T67" s="5"/>
      <c r="U67" s="5"/>
      <c r="V67" s="5"/>
    </row>
    <row r="68" spans="1:22">
      <c r="A68" s="11">
        <v>75</v>
      </c>
      <c r="B68" s="12" t="s">
        <v>81</v>
      </c>
      <c r="C68" s="12" t="s">
        <v>95</v>
      </c>
      <c r="D68" s="12" t="s">
        <v>248</v>
      </c>
      <c r="E68" s="21">
        <v>16.799999999999997</v>
      </c>
      <c r="F68" s="21">
        <v>16.799999999999997</v>
      </c>
      <c r="G68" s="15">
        <f t="shared" si="2"/>
        <v>6.72</v>
      </c>
      <c r="H68" s="17">
        <v>0</v>
      </c>
      <c r="I68" s="21">
        <v>6.72</v>
      </c>
      <c r="J68" s="11">
        <v>0</v>
      </c>
      <c r="K68" s="11">
        <v>0</v>
      </c>
      <c r="L68" s="21">
        <v>0</v>
      </c>
      <c r="M68" s="15">
        <v>0</v>
      </c>
      <c r="N68" s="20">
        <v>0</v>
      </c>
      <c r="O68" s="15">
        <v>0</v>
      </c>
      <c r="P68" s="15">
        <v>0</v>
      </c>
      <c r="Q68" s="11">
        <v>0</v>
      </c>
      <c r="R68" s="15">
        <v>6.72</v>
      </c>
      <c r="S68" s="40"/>
      <c r="T68" s="5"/>
      <c r="U68" s="5"/>
      <c r="V68" s="5"/>
    </row>
    <row r="69" spans="1:22">
      <c r="A69" s="11">
        <v>76</v>
      </c>
      <c r="B69" s="12" t="s">
        <v>96</v>
      </c>
      <c r="C69" s="12" t="s">
        <v>97</v>
      </c>
      <c r="D69" s="12" t="s">
        <v>249</v>
      </c>
      <c r="E69" s="21">
        <v>2.5571428571428574</v>
      </c>
      <c r="F69" s="21">
        <v>2.5571428571428574</v>
      </c>
      <c r="G69" s="15">
        <f t="shared" si="2"/>
        <v>1.79</v>
      </c>
      <c r="H69" s="17">
        <v>0</v>
      </c>
      <c r="I69" s="11">
        <v>0</v>
      </c>
      <c r="J69" s="11">
        <v>0</v>
      </c>
      <c r="K69" s="11">
        <v>0</v>
      </c>
      <c r="L69" s="21">
        <v>1.79</v>
      </c>
      <c r="M69" s="15">
        <v>0</v>
      </c>
      <c r="N69" s="20">
        <v>0</v>
      </c>
      <c r="O69" s="15">
        <v>0</v>
      </c>
      <c r="P69" s="15">
        <v>0</v>
      </c>
      <c r="Q69" s="11">
        <v>0</v>
      </c>
      <c r="R69" s="15">
        <v>1.79</v>
      </c>
      <c r="S69" s="41"/>
      <c r="T69" s="5"/>
      <c r="U69" s="5"/>
      <c r="V69" s="5"/>
    </row>
    <row r="70" spans="1:22">
      <c r="A70" s="11">
        <v>77</v>
      </c>
      <c r="B70" s="12" t="s">
        <v>96</v>
      </c>
      <c r="C70" s="12" t="s">
        <v>98</v>
      </c>
      <c r="D70" s="12" t="s">
        <v>331</v>
      </c>
      <c r="E70" s="21">
        <v>4.2142857142857144</v>
      </c>
      <c r="F70" s="21">
        <v>4.2142857142857144</v>
      </c>
      <c r="G70" s="15">
        <f t="shared" si="2"/>
        <v>2.95</v>
      </c>
      <c r="H70" s="17">
        <v>0</v>
      </c>
      <c r="I70" s="11">
        <v>0</v>
      </c>
      <c r="J70" s="11">
        <v>0</v>
      </c>
      <c r="K70" s="11">
        <v>0</v>
      </c>
      <c r="L70" s="21">
        <v>2.95</v>
      </c>
      <c r="M70" s="15">
        <v>0</v>
      </c>
      <c r="N70" s="20">
        <v>0</v>
      </c>
      <c r="O70" s="15">
        <v>0</v>
      </c>
      <c r="P70" s="15">
        <v>0</v>
      </c>
      <c r="Q70" s="11">
        <v>0</v>
      </c>
      <c r="R70" s="15">
        <v>2.95</v>
      </c>
      <c r="S70" s="41"/>
      <c r="T70" s="5"/>
      <c r="U70" s="5"/>
      <c r="V70" s="5"/>
    </row>
    <row r="71" spans="1:22">
      <c r="A71" s="11">
        <v>78</v>
      </c>
      <c r="B71" s="12" t="s">
        <v>96</v>
      </c>
      <c r="C71" s="12" t="s">
        <v>99</v>
      </c>
      <c r="D71" s="12" t="s">
        <v>250</v>
      </c>
      <c r="E71" s="21">
        <v>2.8571428571428572</v>
      </c>
      <c r="F71" s="21">
        <v>2.8571428571428572</v>
      </c>
      <c r="G71" s="15">
        <f t="shared" si="2"/>
        <v>2</v>
      </c>
      <c r="H71" s="17">
        <v>0</v>
      </c>
      <c r="I71" s="11">
        <v>0</v>
      </c>
      <c r="J71" s="11">
        <v>0</v>
      </c>
      <c r="K71" s="11">
        <v>0</v>
      </c>
      <c r="L71" s="21">
        <v>2</v>
      </c>
      <c r="M71" s="15">
        <v>0</v>
      </c>
      <c r="N71" s="20">
        <v>0</v>
      </c>
      <c r="O71" s="15">
        <v>0</v>
      </c>
      <c r="P71" s="15">
        <v>0</v>
      </c>
      <c r="Q71" s="11">
        <v>0</v>
      </c>
      <c r="R71" s="15">
        <v>2</v>
      </c>
      <c r="S71" s="41"/>
      <c r="T71" s="5"/>
      <c r="U71" s="5"/>
      <c r="V71" s="5"/>
    </row>
    <row r="72" spans="1:22">
      <c r="A72" s="11">
        <v>79</v>
      </c>
      <c r="B72" s="12" t="s">
        <v>96</v>
      </c>
      <c r="C72" s="12" t="s">
        <v>100</v>
      </c>
      <c r="D72" s="12" t="s">
        <v>251</v>
      </c>
      <c r="E72" s="21">
        <v>2.9714285714285715</v>
      </c>
      <c r="F72" s="21">
        <v>2.9714285714285715</v>
      </c>
      <c r="G72" s="15">
        <f t="shared" si="2"/>
        <v>2.08</v>
      </c>
      <c r="H72" s="17">
        <v>0</v>
      </c>
      <c r="I72" s="11">
        <v>0</v>
      </c>
      <c r="J72" s="11">
        <v>0</v>
      </c>
      <c r="K72" s="11">
        <v>0</v>
      </c>
      <c r="L72" s="21">
        <v>2.08</v>
      </c>
      <c r="M72" s="15">
        <v>0</v>
      </c>
      <c r="N72" s="20">
        <v>0</v>
      </c>
      <c r="O72" s="15">
        <v>0</v>
      </c>
      <c r="P72" s="15">
        <v>0</v>
      </c>
      <c r="Q72" s="11">
        <v>0</v>
      </c>
      <c r="R72" s="15">
        <v>2.08</v>
      </c>
      <c r="S72" s="41"/>
      <c r="T72" s="5"/>
      <c r="U72" s="5"/>
      <c r="V72" s="5"/>
    </row>
    <row r="73" spans="1:22">
      <c r="A73" s="11">
        <v>80</v>
      </c>
      <c r="B73" s="12" t="s">
        <v>96</v>
      </c>
      <c r="C73" s="12" t="s">
        <v>101</v>
      </c>
      <c r="D73" s="12" t="s">
        <v>252</v>
      </c>
      <c r="E73" s="21">
        <v>2.4571428571428573</v>
      </c>
      <c r="F73" s="21">
        <v>2.4571428571428573</v>
      </c>
      <c r="G73" s="15">
        <f t="shared" si="2"/>
        <v>1.72</v>
      </c>
      <c r="H73" s="17">
        <v>0</v>
      </c>
      <c r="I73" s="11">
        <v>0</v>
      </c>
      <c r="J73" s="11">
        <v>0</v>
      </c>
      <c r="K73" s="11">
        <v>0</v>
      </c>
      <c r="L73" s="21">
        <v>1.72</v>
      </c>
      <c r="M73" s="15">
        <v>0</v>
      </c>
      <c r="N73" s="20">
        <v>0</v>
      </c>
      <c r="O73" s="15">
        <v>0</v>
      </c>
      <c r="P73" s="15">
        <v>0</v>
      </c>
      <c r="Q73" s="11">
        <v>0</v>
      </c>
      <c r="R73" s="15">
        <v>1.72</v>
      </c>
      <c r="S73" s="41"/>
      <c r="T73" s="5"/>
      <c r="U73" s="5"/>
      <c r="V73" s="5"/>
    </row>
    <row r="74" spans="1:22">
      <c r="A74" s="11">
        <v>81</v>
      </c>
      <c r="B74" s="12" t="s">
        <v>96</v>
      </c>
      <c r="C74" s="12" t="s">
        <v>102</v>
      </c>
      <c r="D74" s="12" t="s">
        <v>253</v>
      </c>
      <c r="E74" s="21">
        <v>4.0571428571428569</v>
      </c>
      <c r="F74" s="21">
        <v>4.0571428571428569</v>
      </c>
      <c r="G74" s="15">
        <f t="shared" si="2"/>
        <v>2.84</v>
      </c>
      <c r="H74" s="17">
        <v>0</v>
      </c>
      <c r="I74" s="11">
        <v>0</v>
      </c>
      <c r="J74" s="11">
        <v>0</v>
      </c>
      <c r="K74" s="11">
        <v>0</v>
      </c>
      <c r="L74" s="21">
        <v>2.84</v>
      </c>
      <c r="M74" s="15">
        <v>0</v>
      </c>
      <c r="N74" s="20">
        <v>0</v>
      </c>
      <c r="O74" s="15">
        <v>0</v>
      </c>
      <c r="P74" s="15">
        <v>0</v>
      </c>
      <c r="Q74" s="11">
        <v>0</v>
      </c>
      <c r="R74" s="15">
        <v>2.84</v>
      </c>
      <c r="S74" s="41"/>
      <c r="T74" s="5"/>
      <c r="U74" s="5"/>
      <c r="V74" s="5"/>
    </row>
    <row r="75" spans="1:22">
      <c r="A75" s="11">
        <v>82</v>
      </c>
      <c r="B75" s="12" t="s">
        <v>96</v>
      </c>
      <c r="C75" s="12" t="s">
        <v>103</v>
      </c>
      <c r="D75" s="12" t="s">
        <v>254</v>
      </c>
      <c r="E75" s="21">
        <v>3.2285714285714286</v>
      </c>
      <c r="F75" s="21">
        <v>3.2285714285714286</v>
      </c>
      <c r="G75" s="15">
        <f t="shared" si="2"/>
        <v>2.2599999999999998</v>
      </c>
      <c r="H75" s="17">
        <v>0</v>
      </c>
      <c r="I75" s="11">
        <v>0</v>
      </c>
      <c r="J75" s="11">
        <v>0</v>
      </c>
      <c r="K75" s="11">
        <v>0</v>
      </c>
      <c r="L75" s="21">
        <v>2.2599999999999998</v>
      </c>
      <c r="M75" s="15">
        <v>0</v>
      </c>
      <c r="N75" s="20">
        <v>0</v>
      </c>
      <c r="O75" s="15">
        <v>0</v>
      </c>
      <c r="P75" s="15">
        <v>0</v>
      </c>
      <c r="Q75" s="11">
        <v>0</v>
      </c>
      <c r="R75" s="15">
        <v>2.2599999999999998</v>
      </c>
      <c r="S75" s="41"/>
      <c r="T75" s="5"/>
      <c r="U75" s="5"/>
      <c r="V75" s="5"/>
    </row>
    <row r="76" spans="1:22">
      <c r="A76" s="11">
        <v>83</v>
      </c>
      <c r="B76" s="12" t="s">
        <v>96</v>
      </c>
      <c r="C76" s="12" t="s">
        <v>104</v>
      </c>
      <c r="D76" s="12" t="s">
        <v>255</v>
      </c>
      <c r="E76" s="21">
        <v>4.0599999999999996</v>
      </c>
      <c r="F76" s="21">
        <v>4.0599999999999996</v>
      </c>
      <c r="G76" s="15">
        <f t="shared" si="2"/>
        <v>2.84</v>
      </c>
      <c r="H76" s="17">
        <v>0</v>
      </c>
      <c r="I76" s="11">
        <v>0</v>
      </c>
      <c r="J76" s="11">
        <v>0</v>
      </c>
      <c r="K76" s="11">
        <v>0</v>
      </c>
      <c r="L76" s="21">
        <v>2.84</v>
      </c>
      <c r="M76" s="15">
        <v>0</v>
      </c>
      <c r="N76" s="20">
        <v>0</v>
      </c>
      <c r="O76" s="15">
        <v>0</v>
      </c>
      <c r="P76" s="15">
        <v>0</v>
      </c>
      <c r="Q76" s="11">
        <v>0</v>
      </c>
      <c r="R76" s="15">
        <v>2.84</v>
      </c>
      <c r="S76" s="41"/>
      <c r="T76" s="5"/>
      <c r="U76" s="5"/>
      <c r="V76" s="5"/>
    </row>
    <row r="77" spans="1:22">
      <c r="A77" s="11">
        <v>84</v>
      </c>
      <c r="B77" s="12" t="s">
        <v>96</v>
      </c>
      <c r="C77" s="12" t="s">
        <v>105</v>
      </c>
      <c r="D77" s="12" t="s">
        <v>256</v>
      </c>
      <c r="E77" s="21">
        <v>1.2857142857142858</v>
      </c>
      <c r="F77" s="21">
        <v>1.2857142857142858</v>
      </c>
      <c r="G77" s="15">
        <f t="shared" si="2"/>
        <v>0.9</v>
      </c>
      <c r="H77" s="17">
        <v>0</v>
      </c>
      <c r="I77" s="11">
        <v>0</v>
      </c>
      <c r="J77" s="11">
        <v>0</v>
      </c>
      <c r="K77" s="11">
        <v>0</v>
      </c>
      <c r="L77" s="21">
        <v>0.9</v>
      </c>
      <c r="M77" s="15">
        <v>0</v>
      </c>
      <c r="N77" s="20">
        <v>0</v>
      </c>
      <c r="O77" s="15">
        <v>0</v>
      </c>
      <c r="P77" s="15">
        <v>0</v>
      </c>
      <c r="Q77" s="11">
        <v>0</v>
      </c>
      <c r="R77" s="15">
        <v>0.9</v>
      </c>
      <c r="S77" s="41"/>
      <c r="T77" s="5"/>
      <c r="U77" s="5"/>
      <c r="V77" s="5"/>
    </row>
    <row r="78" spans="1:22">
      <c r="A78" s="11">
        <v>85</v>
      </c>
      <c r="B78" s="12" t="s">
        <v>96</v>
      </c>
      <c r="C78" s="12" t="s">
        <v>106</v>
      </c>
      <c r="D78" s="12" t="s">
        <v>329</v>
      </c>
      <c r="E78" s="21">
        <v>1.8857142857142859</v>
      </c>
      <c r="F78" s="21">
        <v>1.8857142857142859</v>
      </c>
      <c r="G78" s="15">
        <f t="shared" si="2"/>
        <v>1.32</v>
      </c>
      <c r="H78" s="17">
        <v>0</v>
      </c>
      <c r="I78" s="11">
        <v>0</v>
      </c>
      <c r="J78" s="11">
        <v>0</v>
      </c>
      <c r="K78" s="11">
        <v>0</v>
      </c>
      <c r="L78" s="21">
        <v>1.32</v>
      </c>
      <c r="M78" s="15">
        <v>0</v>
      </c>
      <c r="N78" s="20">
        <v>0</v>
      </c>
      <c r="O78" s="15">
        <v>0</v>
      </c>
      <c r="P78" s="15">
        <v>0</v>
      </c>
      <c r="Q78" s="11">
        <v>0</v>
      </c>
      <c r="R78" s="15">
        <v>1.32</v>
      </c>
      <c r="S78" s="41"/>
      <c r="T78" s="5"/>
      <c r="U78" s="5"/>
      <c r="V78" s="5"/>
    </row>
    <row r="79" spans="1:22">
      <c r="A79" s="11">
        <v>86</v>
      </c>
      <c r="B79" s="12" t="s">
        <v>96</v>
      </c>
      <c r="C79" s="12" t="s">
        <v>107</v>
      </c>
      <c r="D79" s="12" t="s">
        <v>257</v>
      </c>
      <c r="E79" s="21">
        <v>9.1142857142857139</v>
      </c>
      <c r="F79" s="21">
        <v>9.1142857142857139</v>
      </c>
      <c r="G79" s="15">
        <f t="shared" si="2"/>
        <v>6.38</v>
      </c>
      <c r="H79" s="17">
        <v>0</v>
      </c>
      <c r="I79" s="11">
        <v>0</v>
      </c>
      <c r="J79" s="11">
        <v>0</v>
      </c>
      <c r="K79" s="11">
        <v>0</v>
      </c>
      <c r="L79" s="21">
        <v>6.38</v>
      </c>
      <c r="M79" s="15">
        <v>0</v>
      </c>
      <c r="N79" s="20">
        <v>0</v>
      </c>
      <c r="O79" s="15">
        <v>0</v>
      </c>
      <c r="P79" s="15">
        <v>0</v>
      </c>
      <c r="Q79" s="11">
        <v>0</v>
      </c>
      <c r="R79" s="15">
        <v>6.38</v>
      </c>
      <c r="S79" s="41"/>
      <c r="T79" s="5"/>
      <c r="U79" s="5"/>
      <c r="V79" s="5"/>
    </row>
    <row r="80" spans="1:22">
      <c r="A80" s="11">
        <v>87</v>
      </c>
      <c r="B80" s="12" t="s">
        <v>96</v>
      </c>
      <c r="C80" s="12" t="s">
        <v>108</v>
      </c>
      <c r="D80" s="12" t="s">
        <v>258</v>
      </c>
      <c r="E80" s="21">
        <v>6.6285714285714281</v>
      </c>
      <c r="F80" s="21">
        <v>6.6285714285714281</v>
      </c>
      <c r="G80" s="15">
        <f t="shared" si="2"/>
        <v>4.6399999999999997</v>
      </c>
      <c r="H80" s="17">
        <v>0</v>
      </c>
      <c r="I80" s="11">
        <v>0</v>
      </c>
      <c r="J80" s="11">
        <v>0</v>
      </c>
      <c r="K80" s="11">
        <v>0</v>
      </c>
      <c r="L80" s="21">
        <v>4.6399999999999997</v>
      </c>
      <c r="M80" s="15">
        <v>0</v>
      </c>
      <c r="N80" s="20">
        <v>0</v>
      </c>
      <c r="O80" s="15">
        <v>0</v>
      </c>
      <c r="P80" s="15">
        <v>0</v>
      </c>
      <c r="Q80" s="11">
        <v>0</v>
      </c>
      <c r="R80" s="15">
        <v>4.6399999999999997</v>
      </c>
      <c r="S80" s="41"/>
      <c r="T80" s="5"/>
      <c r="U80" s="5"/>
      <c r="V80" s="5"/>
    </row>
    <row r="81" spans="1:22">
      <c r="A81" s="11">
        <v>88</v>
      </c>
      <c r="B81" s="12" t="s">
        <v>96</v>
      </c>
      <c r="C81" s="12" t="s">
        <v>343</v>
      </c>
      <c r="D81" s="12" t="s">
        <v>259</v>
      </c>
      <c r="E81" s="21">
        <v>3.1857142857142859</v>
      </c>
      <c r="F81" s="21">
        <v>3.1857142857142859</v>
      </c>
      <c r="G81" s="15">
        <f t="shared" si="2"/>
        <v>2.23</v>
      </c>
      <c r="H81" s="17">
        <v>0</v>
      </c>
      <c r="I81" s="11">
        <v>0</v>
      </c>
      <c r="J81" s="11">
        <v>0</v>
      </c>
      <c r="K81" s="11">
        <v>0</v>
      </c>
      <c r="L81" s="21">
        <v>2.23</v>
      </c>
      <c r="M81" s="15">
        <v>0</v>
      </c>
      <c r="N81" s="20">
        <v>0</v>
      </c>
      <c r="O81" s="15">
        <v>0</v>
      </c>
      <c r="P81" s="15">
        <v>0</v>
      </c>
      <c r="Q81" s="11">
        <v>0</v>
      </c>
      <c r="R81" s="15">
        <v>2.23</v>
      </c>
      <c r="S81" s="41"/>
      <c r="T81" s="5"/>
      <c r="U81" s="5"/>
      <c r="V81" s="5"/>
    </row>
    <row r="82" spans="1:22">
      <c r="A82" s="11">
        <v>89</v>
      </c>
      <c r="B82" s="12" t="s">
        <v>96</v>
      </c>
      <c r="C82" s="12" t="s">
        <v>109</v>
      </c>
      <c r="D82" s="12" t="s">
        <v>260</v>
      </c>
      <c r="E82" s="21">
        <v>6.1142857142857148</v>
      </c>
      <c r="F82" s="21">
        <v>6.1142857142857148</v>
      </c>
      <c r="G82" s="15">
        <f t="shared" si="2"/>
        <v>4.28</v>
      </c>
      <c r="H82" s="17">
        <v>0</v>
      </c>
      <c r="I82" s="11">
        <v>0</v>
      </c>
      <c r="J82" s="11">
        <v>0</v>
      </c>
      <c r="K82" s="11">
        <v>0</v>
      </c>
      <c r="L82" s="21">
        <v>4.28</v>
      </c>
      <c r="M82" s="15">
        <v>0</v>
      </c>
      <c r="N82" s="20">
        <v>0</v>
      </c>
      <c r="O82" s="15">
        <v>0</v>
      </c>
      <c r="P82" s="15">
        <v>0</v>
      </c>
      <c r="Q82" s="11">
        <v>0</v>
      </c>
      <c r="R82" s="15">
        <v>4.28</v>
      </c>
      <c r="S82" s="41"/>
      <c r="T82" s="5"/>
      <c r="U82" s="5"/>
      <c r="V82" s="5"/>
    </row>
    <row r="83" spans="1:22">
      <c r="A83" s="11">
        <v>90</v>
      </c>
      <c r="B83" s="12" t="s">
        <v>96</v>
      </c>
      <c r="C83" s="12" t="s">
        <v>110</v>
      </c>
      <c r="D83" s="12" t="s">
        <v>330</v>
      </c>
      <c r="E83" s="21">
        <v>3.1571428571428575</v>
      </c>
      <c r="F83" s="21">
        <v>3.1571428571428575</v>
      </c>
      <c r="G83" s="15">
        <f t="shared" si="2"/>
        <v>2.21</v>
      </c>
      <c r="H83" s="17">
        <v>0</v>
      </c>
      <c r="I83" s="11">
        <v>0</v>
      </c>
      <c r="J83" s="11">
        <v>0</v>
      </c>
      <c r="K83" s="11">
        <v>0</v>
      </c>
      <c r="L83" s="21">
        <v>2.21</v>
      </c>
      <c r="M83" s="15">
        <v>0</v>
      </c>
      <c r="N83" s="20">
        <v>0</v>
      </c>
      <c r="O83" s="15">
        <v>0</v>
      </c>
      <c r="P83" s="15">
        <v>0</v>
      </c>
      <c r="Q83" s="11">
        <v>0</v>
      </c>
      <c r="R83" s="15">
        <v>2.21</v>
      </c>
      <c r="S83" s="41"/>
      <c r="T83" s="5"/>
      <c r="U83" s="5"/>
      <c r="V83" s="5"/>
    </row>
    <row r="84" spans="1:22">
      <c r="A84" s="11">
        <v>91</v>
      </c>
      <c r="B84" s="12" t="s">
        <v>96</v>
      </c>
      <c r="C84" s="12" t="s">
        <v>111</v>
      </c>
      <c r="D84" s="12" t="s">
        <v>261</v>
      </c>
      <c r="E84" s="21">
        <v>1.9714285714285713</v>
      </c>
      <c r="F84" s="21">
        <v>1.9714285714285713</v>
      </c>
      <c r="G84" s="15">
        <f t="shared" si="2"/>
        <v>1.38</v>
      </c>
      <c r="H84" s="17">
        <v>0</v>
      </c>
      <c r="I84" s="11">
        <v>0</v>
      </c>
      <c r="J84" s="11">
        <v>0</v>
      </c>
      <c r="K84" s="11">
        <v>0</v>
      </c>
      <c r="L84" s="21">
        <v>1.38</v>
      </c>
      <c r="M84" s="15">
        <v>0</v>
      </c>
      <c r="N84" s="20">
        <v>0</v>
      </c>
      <c r="O84" s="15">
        <v>0</v>
      </c>
      <c r="P84" s="15">
        <v>0</v>
      </c>
      <c r="Q84" s="11">
        <v>0</v>
      </c>
      <c r="R84" s="15">
        <v>1.38</v>
      </c>
      <c r="S84" s="41"/>
      <c r="T84" s="5"/>
      <c r="U84" s="5"/>
      <c r="V84" s="5"/>
    </row>
    <row r="85" spans="1:22">
      <c r="A85" s="11">
        <v>92</v>
      </c>
      <c r="B85" s="12" t="s">
        <v>96</v>
      </c>
      <c r="C85" s="12" t="s">
        <v>112</v>
      </c>
      <c r="D85" s="12" t="s">
        <v>262</v>
      </c>
      <c r="E85" s="21">
        <v>2.8714285714285714</v>
      </c>
      <c r="F85" s="21">
        <v>2.8714285714285714</v>
      </c>
      <c r="G85" s="15">
        <f t="shared" si="2"/>
        <v>2.0099999999999998</v>
      </c>
      <c r="H85" s="17">
        <v>0</v>
      </c>
      <c r="I85" s="11">
        <v>0</v>
      </c>
      <c r="J85" s="11">
        <v>0</v>
      </c>
      <c r="K85" s="11">
        <v>0</v>
      </c>
      <c r="L85" s="21">
        <v>2.0099999999999998</v>
      </c>
      <c r="M85" s="15">
        <v>0</v>
      </c>
      <c r="N85" s="20">
        <v>0</v>
      </c>
      <c r="O85" s="15">
        <v>0</v>
      </c>
      <c r="P85" s="15">
        <v>0</v>
      </c>
      <c r="Q85" s="11">
        <v>0</v>
      </c>
      <c r="R85" s="15">
        <v>2.0099999999999998</v>
      </c>
      <c r="S85" s="41"/>
      <c r="T85" s="5"/>
      <c r="U85" s="5"/>
      <c r="V85" s="5"/>
    </row>
    <row r="86" spans="1:22">
      <c r="A86" s="11">
        <v>93</v>
      </c>
      <c r="B86" s="12" t="s">
        <v>96</v>
      </c>
      <c r="C86" s="12" t="s">
        <v>113</v>
      </c>
      <c r="D86" s="12" t="s">
        <v>263</v>
      </c>
      <c r="E86" s="21">
        <v>9.9285714285714288</v>
      </c>
      <c r="F86" s="21">
        <v>9.9285714285714288</v>
      </c>
      <c r="G86" s="15">
        <f t="shared" si="2"/>
        <v>5</v>
      </c>
      <c r="H86" s="17">
        <v>0</v>
      </c>
      <c r="I86" s="21">
        <v>2.6</v>
      </c>
      <c r="J86" s="11">
        <v>0</v>
      </c>
      <c r="K86" s="11">
        <v>0</v>
      </c>
      <c r="L86" s="21">
        <v>2.4</v>
      </c>
      <c r="M86" s="15">
        <v>0</v>
      </c>
      <c r="N86" s="20">
        <v>0</v>
      </c>
      <c r="O86" s="15">
        <v>0</v>
      </c>
      <c r="P86" s="15">
        <v>0</v>
      </c>
      <c r="Q86" s="11">
        <v>0</v>
      </c>
      <c r="R86" s="15">
        <v>5</v>
      </c>
      <c r="S86" s="41"/>
      <c r="T86" s="5"/>
      <c r="U86" s="5"/>
      <c r="V86" s="5"/>
    </row>
    <row r="87" spans="1:22">
      <c r="A87" s="11">
        <v>94</v>
      </c>
      <c r="B87" s="12" t="s">
        <v>96</v>
      </c>
      <c r="C87" s="12" t="s">
        <v>114</v>
      </c>
      <c r="D87" s="12" t="s">
        <v>264</v>
      </c>
      <c r="E87" s="21">
        <v>2.5678571428571431</v>
      </c>
      <c r="F87" s="21">
        <v>2.5678571428571431</v>
      </c>
      <c r="G87" s="15">
        <f t="shared" si="2"/>
        <v>1.31</v>
      </c>
      <c r="H87" s="17">
        <v>0</v>
      </c>
      <c r="I87" s="21">
        <v>0.65</v>
      </c>
      <c r="J87" s="11">
        <v>0</v>
      </c>
      <c r="K87" s="11">
        <v>0</v>
      </c>
      <c r="L87" s="21">
        <v>0.66</v>
      </c>
      <c r="M87" s="15">
        <v>0</v>
      </c>
      <c r="N87" s="20">
        <v>0</v>
      </c>
      <c r="O87" s="15">
        <v>0</v>
      </c>
      <c r="P87" s="15">
        <v>0</v>
      </c>
      <c r="Q87" s="11">
        <v>0</v>
      </c>
      <c r="R87" s="15">
        <v>1.31</v>
      </c>
      <c r="S87" s="41"/>
      <c r="T87" s="5"/>
      <c r="U87" s="5"/>
      <c r="V87" s="5"/>
    </row>
    <row r="88" spans="1:22">
      <c r="A88" s="11">
        <v>95</v>
      </c>
      <c r="B88" s="12" t="s">
        <v>96</v>
      </c>
      <c r="C88" s="12" t="s">
        <v>115</v>
      </c>
      <c r="D88" s="12" t="s">
        <v>265</v>
      </c>
      <c r="E88" s="21">
        <v>4.5142857142857151</v>
      </c>
      <c r="F88" s="21">
        <v>4.5142857142857151</v>
      </c>
      <c r="G88" s="15">
        <f t="shared" si="2"/>
        <v>3.16</v>
      </c>
      <c r="H88" s="17">
        <v>0</v>
      </c>
      <c r="I88" s="11">
        <v>0</v>
      </c>
      <c r="J88" s="11">
        <v>0</v>
      </c>
      <c r="K88" s="11">
        <v>0</v>
      </c>
      <c r="L88" s="21">
        <v>3.16</v>
      </c>
      <c r="M88" s="15">
        <v>0</v>
      </c>
      <c r="N88" s="20">
        <v>0</v>
      </c>
      <c r="O88" s="15">
        <v>0</v>
      </c>
      <c r="P88" s="15">
        <v>0</v>
      </c>
      <c r="Q88" s="11">
        <v>0</v>
      </c>
      <c r="R88" s="15">
        <v>3.16</v>
      </c>
      <c r="S88" s="41"/>
      <c r="T88" s="5"/>
      <c r="U88" s="5"/>
      <c r="V88" s="5"/>
    </row>
    <row r="89" spans="1:22">
      <c r="A89" s="11">
        <v>96</v>
      </c>
      <c r="B89" s="12" t="s">
        <v>96</v>
      </c>
      <c r="C89" s="12" t="s">
        <v>116</v>
      </c>
      <c r="D89" s="12" t="s">
        <v>266</v>
      </c>
      <c r="E89" s="21">
        <v>2.3285714285714287</v>
      </c>
      <c r="F89" s="21">
        <v>2.3285714285714287</v>
      </c>
      <c r="G89" s="15">
        <f t="shared" si="2"/>
        <v>1.63</v>
      </c>
      <c r="H89" s="17">
        <v>0</v>
      </c>
      <c r="I89" s="11">
        <v>0</v>
      </c>
      <c r="J89" s="11">
        <v>0</v>
      </c>
      <c r="K89" s="11">
        <v>0</v>
      </c>
      <c r="L89" s="21">
        <v>1.63</v>
      </c>
      <c r="M89" s="15">
        <v>0</v>
      </c>
      <c r="N89" s="20">
        <v>0</v>
      </c>
      <c r="O89" s="15">
        <v>0</v>
      </c>
      <c r="P89" s="15">
        <v>0</v>
      </c>
      <c r="Q89" s="11">
        <v>0</v>
      </c>
      <c r="R89" s="15">
        <v>1.63</v>
      </c>
      <c r="S89" s="41"/>
      <c r="T89" s="5"/>
      <c r="U89" s="5"/>
      <c r="V89" s="5"/>
    </row>
    <row r="90" spans="1:22">
      <c r="A90" s="11">
        <v>97</v>
      </c>
      <c r="B90" s="12" t="s">
        <v>96</v>
      </c>
      <c r="C90" s="12" t="s">
        <v>117</v>
      </c>
      <c r="D90" s="12" t="s">
        <v>267</v>
      </c>
      <c r="E90" s="21">
        <v>4.4142857142857146</v>
      </c>
      <c r="F90" s="21">
        <v>4.4142857142857146</v>
      </c>
      <c r="G90" s="15">
        <f t="shared" si="2"/>
        <v>3.09</v>
      </c>
      <c r="H90" s="17">
        <v>0</v>
      </c>
      <c r="I90" s="11">
        <v>0</v>
      </c>
      <c r="J90" s="11">
        <v>0</v>
      </c>
      <c r="K90" s="11">
        <v>0</v>
      </c>
      <c r="L90" s="21">
        <v>3.09</v>
      </c>
      <c r="M90" s="15">
        <v>0</v>
      </c>
      <c r="N90" s="20">
        <v>0</v>
      </c>
      <c r="O90" s="15">
        <v>0</v>
      </c>
      <c r="P90" s="15">
        <v>0</v>
      </c>
      <c r="Q90" s="11">
        <v>0</v>
      </c>
      <c r="R90" s="15">
        <v>3.09</v>
      </c>
      <c r="S90" s="41"/>
      <c r="T90" s="5"/>
      <c r="U90" s="5"/>
      <c r="V90" s="5"/>
    </row>
    <row r="91" spans="1:22">
      <c r="A91" s="11">
        <v>98</v>
      </c>
      <c r="B91" s="12" t="s">
        <v>96</v>
      </c>
      <c r="C91" s="12" t="s">
        <v>118</v>
      </c>
      <c r="D91" s="12" t="s">
        <v>268</v>
      </c>
      <c r="E91" s="21">
        <v>1.6857142857142857</v>
      </c>
      <c r="F91" s="21">
        <v>1.6857142857142857</v>
      </c>
      <c r="G91" s="15">
        <f t="shared" si="2"/>
        <v>1.18</v>
      </c>
      <c r="H91" s="17">
        <v>0</v>
      </c>
      <c r="I91" s="11">
        <v>0</v>
      </c>
      <c r="J91" s="11">
        <v>0</v>
      </c>
      <c r="K91" s="11">
        <v>0</v>
      </c>
      <c r="L91" s="21">
        <v>1.18</v>
      </c>
      <c r="M91" s="15">
        <v>0</v>
      </c>
      <c r="N91" s="20">
        <v>0</v>
      </c>
      <c r="O91" s="15">
        <v>0</v>
      </c>
      <c r="P91" s="15">
        <v>0</v>
      </c>
      <c r="Q91" s="11">
        <v>0</v>
      </c>
      <c r="R91" s="15">
        <v>1.18</v>
      </c>
      <c r="S91" s="41"/>
      <c r="T91" s="5"/>
      <c r="U91" s="5"/>
      <c r="V91" s="5"/>
    </row>
    <row r="92" spans="1:22">
      <c r="A92" s="11">
        <v>99</v>
      </c>
      <c r="B92" s="12" t="s">
        <v>96</v>
      </c>
      <c r="C92" s="12" t="s">
        <v>119</v>
      </c>
      <c r="D92" s="12" t="s">
        <v>269</v>
      </c>
      <c r="E92" s="21">
        <v>3.1142857142857148</v>
      </c>
      <c r="F92" s="21">
        <v>3.1142857142857148</v>
      </c>
      <c r="G92" s="15">
        <f t="shared" si="2"/>
        <v>2.1800000000000002</v>
      </c>
      <c r="H92" s="17">
        <v>0</v>
      </c>
      <c r="I92" s="11">
        <v>0</v>
      </c>
      <c r="J92" s="11">
        <v>0</v>
      </c>
      <c r="K92" s="11">
        <v>0</v>
      </c>
      <c r="L92" s="21">
        <v>2.1800000000000002</v>
      </c>
      <c r="M92" s="15">
        <v>0</v>
      </c>
      <c r="N92" s="20">
        <v>0</v>
      </c>
      <c r="O92" s="15">
        <v>0</v>
      </c>
      <c r="P92" s="15">
        <v>0</v>
      </c>
      <c r="Q92" s="11">
        <v>0</v>
      </c>
      <c r="R92" s="15">
        <v>2.1800000000000002</v>
      </c>
      <c r="S92" s="41"/>
      <c r="T92" s="5"/>
      <c r="U92" s="5"/>
      <c r="V92" s="5"/>
    </row>
    <row r="93" spans="1:22">
      <c r="A93" s="11">
        <v>100</v>
      </c>
      <c r="B93" s="12" t="s">
        <v>96</v>
      </c>
      <c r="C93" s="12" t="s">
        <v>120</v>
      </c>
      <c r="D93" s="12" t="s">
        <v>270</v>
      </c>
      <c r="E93" s="21">
        <v>3.8714285714285714</v>
      </c>
      <c r="F93" s="21">
        <v>3.8714285714285714</v>
      </c>
      <c r="G93" s="15">
        <f t="shared" si="2"/>
        <v>2.71</v>
      </c>
      <c r="H93" s="17">
        <v>0</v>
      </c>
      <c r="I93" s="11">
        <v>0</v>
      </c>
      <c r="J93" s="11">
        <v>0</v>
      </c>
      <c r="K93" s="11">
        <v>0</v>
      </c>
      <c r="L93" s="21">
        <v>2.71</v>
      </c>
      <c r="M93" s="15">
        <v>0</v>
      </c>
      <c r="N93" s="20">
        <v>0</v>
      </c>
      <c r="O93" s="15">
        <v>0</v>
      </c>
      <c r="P93" s="15">
        <v>0</v>
      </c>
      <c r="Q93" s="11">
        <v>0</v>
      </c>
      <c r="R93" s="15">
        <v>2.71</v>
      </c>
      <c r="S93" s="41"/>
      <c r="T93" s="5"/>
      <c r="U93" s="5"/>
      <c r="V93" s="5"/>
    </row>
    <row r="94" spans="1:22">
      <c r="A94" s="11">
        <v>101</v>
      </c>
      <c r="B94" s="12" t="s">
        <v>96</v>
      </c>
      <c r="C94" s="12" t="s">
        <v>121</v>
      </c>
      <c r="D94" s="12" t="s">
        <v>271</v>
      </c>
      <c r="E94" s="21">
        <v>5.9499999999999993</v>
      </c>
      <c r="F94" s="21">
        <v>5.9499999999999993</v>
      </c>
      <c r="G94" s="15">
        <f t="shared" si="2"/>
        <v>2.38</v>
      </c>
      <c r="H94" s="17">
        <v>0</v>
      </c>
      <c r="I94" s="21">
        <v>2.38</v>
      </c>
      <c r="J94" s="11">
        <v>0</v>
      </c>
      <c r="K94" s="11">
        <v>0</v>
      </c>
      <c r="L94" s="21">
        <v>0</v>
      </c>
      <c r="M94" s="15">
        <v>0</v>
      </c>
      <c r="N94" s="20">
        <v>0</v>
      </c>
      <c r="O94" s="15">
        <v>0</v>
      </c>
      <c r="P94" s="15">
        <v>0</v>
      </c>
      <c r="Q94" s="11">
        <v>0</v>
      </c>
      <c r="R94" s="15">
        <v>2.38</v>
      </c>
      <c r="S94" s="41"/>
      <c r="T94" s="5"/>
      <c r="U94" s="5"/>
      <c r="V94" s="5"/>
    </row>
    <row r="95" spans="1:22">
      <c r="A95" s="11">
        <v>102</v>
      </c>
      <c r="B95" s="12" t="s">
        <v>96</v>
      </c>
      <c r="C95" s="12" t="s">
        <v>122</v>
      </c>
      <c r="D95" s="12" t="s">
        <v>272</v>
      </c>
      <c r="E95" s="21">
        <v>2.0142857142857142</v>
      </c>
      <c r="F95" s="21">
        <v>2.0142857142857142</v>
      </c>
      <c r="G95" s="15">
        <f t="shared" si="2"/>
        <v>1.41</v>
      </c>
      <c r="H95" s="17">
        <v>0</v>
      </c>
      <c r="I95" s="11">
        <v>0</v>
      </c>
      <c r="J95" s="11">
        <v>0</v>
      </c>
      <c r="K95" s="11">
        <v>0</v>
      </c>
      <c r="L95" s="21">
        <v>1.41</v>
      </c>
      <c r="M95" s="15">
        <v>0</v>
      </c>
      <c r="N95" s="20">
        <v>0</v>
      </c>
      <c r="O95" s="15">
        <v>0</v>
      </c>
      <c r="P95" s="15">
        <v>0</v>
      </c>
      <c r="Q95" s="11">
        <v>0</v>
      </c>
      <c r="R95" s="15">
        <v>1.41</v>
      </c>
      <c r="S95" s="41"/>
      <c r="T95" s="5"/>
      <c r="U95" s="5"/>
      <c r="V95" s="5"/>
    </row>
    <row r="96" spans="1:22">
      <c r="A96" s="11">
        <v>103</v>
      </c>
      <c r="B96" s="12" t="s">
        <v>96</v>
      </c>
      <c r="C96" s="12" t="s">
        <v>123</v>
      </c>
      <c r="D96" s="12" t="s">
        <v>333</v>
      </c>
      <c r="E96" s="21">
        <v>2.8714285714285714</v>
      </c>
      <c r="F96" s="21">
        <v>2.8714285714285714</v>
      </c>
      <c r="G96" s="15">
        <f t="shared" si="2"/>
        <v>2.0099999999999998</v>
      </c>
      <c r="H96" s="17">
        <v>0</v>
      </c>
      <c r="I96" s="11">
        <v>0</v>
      </c>
      <c r="J96" s="11">
        <v>0</v>
      </c>
      <c r="K96" s="11">
        <v>0</v>
      </c>
      <c r="L96" s="21">
        <v>2.0099999999999998</v>
      </c>
      <c r="M96" s="15">
        <v>0</v>
      </c>
      <c r="N96" s="20">
        <v>0</v>
      </c>
      <c r="O96" s="15">
        <v>0</v>
      </c>
      <c r="P96" s="15">
        <v>0</v>
      </c>
      <c r="Q96" s="11">
        <v>0</v>
      </c>
      <c r="R96" s="15">
        <v>2.0099999999999998</v>
      </c>
      <c r="S96" s="41"/>
      <c r="T96" s="5"/>
      <c r="U96" s="5"/>
      <c r="V96" s="5"/>
    </row>
    <row r="97" spans="1:22">
      <c r="A97" s="11">
        <v>104</v>
      </c>
      <c r="B97" s="12" t="s">
        <v>96</v>
      </c>
      <c r="C97" s="12" t="s">
        <v>124</v>
      </c>
      <c r="D97" s="12" t="s">
        <v>273</v>
      </c>
      <c r="E97" s="21">
        <v>3.6428571428571428</v>
      </c>
      <c r="F97" s="21">
        <v>3.6428571428571428</v>
      </c>
      <c r="G97" s="15">
        <f t="shared" si="2"/>
        <v>2.5499999999999998</v>
      </c>
      <c r="H97" s="17">
        <v>0</v>
      </c>
      <c r="I97" s="11">
        <v>0</v>
      </c>
      <c r="J97" s="11">
        <v>0</v>
      </c>
      <c r="K97" s="11">
        <v>0</v>
      </c>
      <c r="L97" s="21">
        <v>2.5499999999999998</v>
      </c>
      <c r="M97" s="15">
        <v>0</v>
      </c>
      <c r="N97" s="20">
        <v>0</v>
      </c>
      <c r="O97" s="15">
        <v>0</v>
      </c>
      <c r="P97" s="15">
        <v>0</v>
      </c>
      <c r="Q97" s="11">
        <v>0</v>
      </c>
      <c r="R97" s="15">
        <v>2.5499999999999998</v>
      </c>
      <c r="S97" s="41"/>
      <c r="T97" s="5"/>
      <c r="U97" s="5"/>
      <c r="V97" s="5"/>
    </row>
    <row r="98" spans="1:22">
      <c r="A98" s="11">
        <v>105</v>
      </c>
      <c r="B98" s="12" t="s">
        <v>96</v>
      </c>
      <c r="C98" s="12" t="s">
        <v>125</v>
      </c>
      <c r="D98" s="12" t="s">
        <v>274</v>
      </c>
      <c r="E98" s="21">
        <v>3.8000000000000003</v>
      </c>
      <c r="F98" s="21">
        <v>3.8000000000000003</v>
      </c>
      <c r="G98" s="15">
        <f t="shared" si="2"/>
        <v>2.66</v>
      </c>
      <c r="H98" s="17">
        <v>0</v>
      </c>
      <c r="I98" s="11">
        <v>0</v>
      </c>
      <c r="J98" s="11">
        <v>0</v>
      </c>
      <c r="K98" s="11">
        <v>0</v>
      </c>
      <c r="L98" s="21">
        <v>2.66</v>
      </c>
      <c r="M98" s="15">
        <v>0</v>
      </c>
      <c r="N98" s="20">
        <v>0</v>
      </c>
      <c r="O98" s="15">
        <v>0</v>
      </c>
      <c r="P98" s="15">
        <v>0</v>
      </c>
      <c r="Q98" s="11">
        <v>0</v>
      </c>
      <c r="R98" s="15">
        <v>2.66</v>
      </c>
      <c r="S98" s="41"/>
      <c r="T98" s="5"/>
      <c r="U98" s="5"/>
      <c r="V98" s="5"/>
    </row>
    <row r="99" spans="1:22">
      <c r="A99" s="11">
        <v>106</v>
      </c>
      <c r="B99" s="12" t="s">
        <v>96</v>
      </c>
      <c r="C99" s="12" t="s">
        <v>126</v>
      </c>
      <c r="D99" s="12" t="s">
        <v>275</v>
      </c>
      <c r="E99" s="21">
        <v>2.5571428571428574</v>
      </c>
      <c r="F99" s="21">
        <v>2.5571428571428574</v>
      </c>
      <c r="G99" s="15">
        <f t="shared" si="2"/>
        <v>1.79</v>
      </c>
      <c r="H99" s="17">
        <v>0</v>
      </c>
      <c r="I99" s="11">
        <v>0</v>
      </c>
      <c r="J99" s="11">
        <v>0</v>
      </c>
      <c r="K99" s="11">
        <v>0</v>
      </c>
      <c r="L99" s="21">
        <v>1.79</v>
      </c>
      <c r="M99" s="15">
        <v>0</v>
      </c>
      <c r="N99" s="20">
        <v>0</v>
      </c>
      <c r="O99" s="15">
        <v>0</v>
      </c>
      <c r="P99" s="15">
        <v>0</v>
      </c>
      <c r="Q99" s="11">
        <v>0</v>
      </c>
      <c r="R99" s="15">
        <v>1.79</v>
      </c>
      <c r="S99" s="41"/>
      <c r="T99" s="5"/>
      <c r="U99" s="5"/>
      <c r="V99" s="5"/>
    </row>
    <row r="100" spans="1:22">
      <c r="A100" s="11">
        <v>107</v>
      </c>
      <c r="B100" s="12" t="s">
        <v>96</v>
      </c>
      <c r="C100" s="12" t="s">
        <v>127</v>
      </c>
      <c r="D100" s="12" t="s">
        <v>276</v>
      </c>
      <c r="E100" s="21">
        <v>4.1142857142857148</v>
      </c>
      <c r="F100" s="21">
        <v>4.1142857142857148</v>
      </c>
      <c r="G100" s="15">
        <f t="shared" si="2"/>
        <v>2.88</v>
      </c>
      <c r="H100" s="17">
        <v>0</v>
      </c>
      <c r="I100" s="11">
        <v>0</v>
      </c>
      <c r="J100" s="11">
        <v>0</v>
      </c>
      <c r="K100" s="11">
        <v>0</v>
      </c>
      <c r="L100" s="21">
        <v>2.88</v>
      </c>
      <c r="M100" s="15">
        <v>0</v>
      </c>
      <c r="N100" s="20">
        <v>0</v>
      </c>
      <c r="O100" s="15">
        <v>0</v>
      </c>
      <c r="P100" s="15">
        <v>0</v>
      </c>
      <c r="Q100" s="11">
        <v>0</v>
      </c>
      <c r="R100" s="15">
        <v>2.88</v>
      </c>
      <c r="S100" s="41"/>
      <c r="T100" s="5"/>
      <c r="U100" s="5"/>
      <c r="V100" s="5"/>
    </row>
    <row r="101" spans="1:22">
      <c r="A101" s="11">
        <v>108</v>
      </c>
      <c r="B101" s="12" t="s">
        <v>96</v>
      </c>
      <c r="C101" s="12" t="s">
        <v>128</v>
      </c>
      <c r="D101" s="12" t="s">
        <v>277</v>
      </c>
      <c r="E101" s="21">
        <v>1.4285714285714286</v>
      </c>
      <c r="F101" s="21">
        <v>1.4285714285714286</v>
      </c>
      <c r="G101" s="15">
        <f t="shared" si="2"/>
        <v>1</v>
      </c>
      <c r="H101" s="17">
        <v>0</v>
      </c>
      <c r="I101" s="11">
        <v>0</v>
      </c>
      <c r="J101" s="11">
        <v>0</v>
      </c>
      <c r="K101" s="11">
        <v>0</v>
      </c>
      <c r="L101" s="21">
        <v>1</v>
      </c>
      <c r="M101" s="15">
        <v>0</v>
      </c>
      <c r="N101" s="20">
        <v>0</v>
      </c>
      <c r="O101" s="15">
        <v>0</v>
      </c>
      <c r="P101" s="15">
        <v>0</v>
      </c>
      <c r="Q101" s="11">
        <v>0</v>
      </c>
      <c r="R101" s="15">
        <v>1</v>
      </c>
      <c r="S101" s="41"/>
      <c r="T101" s="5"/>
      <c r="U101" s="5"/>
      <c r="V101" s="5"/>
    </row>
    <row r="102" spans="1:22">
      <c r="A102" s="11">
        <v>109</v>
      </c>
      <c r="B102" s="12" t="s">
        <v>96</v>
      </c>
      <c r="C102" s="12" t="s">
        <v>129</v>
      </c>
      <c r="D102" s="12" t="s">
        <v>278</v>
      </c>
      <c r="E102" s="21">
        <v>4.9714285714285715</v>
      </c>
      <c r="F102" s="21">
        <v>4.9714285714285715</v>
      </c>
      <c r="G102" s="15">
        <f t="shared" si="2"/>
        <v>3.48</v>
      </c>
      <c r="H102" s="17">
        <v>0</v>
      </c>
      <c r="I102" s="11">
        <v>0</v>
      </c>
      <c r="J102" s="11">
        <v>0</v>
      </c>
      <c r="K102" s="11">
        <v>0</v>
      </c>
      <c r="L102" s="21">
        <v>3.48</v>
      </c>
      <c r="M102" s="15">
        <v>0</v>
      </c>
      <c r="N102" s="20">
        <v>0</v>
      </c>
      <c r="O102" s="15">
        <v>0</v>
      </c>
      <c r="P102" s="15">
        <v>0</v>
      </c>
      <c r="Q102" s="11">
        <v>0</v>
      </c>
      <c r="R102" s="15">
        <v>3.48</v>
      </c>
      <c r="S102" s="41"/>
      <c r="T102" s="5"/>
      <c r="U102" s="5"/>
      <c r="V102" s="5"/>
    </row>
    <row r="103" spans="1:22">
      <c r="A103" s="11">
        <v>110</v>
      </c>
      <c r="B103" s="12" t="s">
        <v>96</v>
      </c>
      <c r="C103" s="12" t="s">
        <v>130</v>
      </c>
      <c r="D103" s="12" t="s">
        <v>279</v>
      </c>
      <c r="E103" s="21">
        <v>1.9428571428571431</v>
      </c>
      <c r="F103" s="21">
        <v>1.9428571428571431</v>
      </c>
      <c r="G103" s="15">
        <f t="shared" si="2"/>
        <v>1.36</v>
      </c>
      <c r="H103" s="17">
        <v>0</v>
      </c>
      <c r="I103" s="11">
        <v>0</v>
      </c>
      <c r="J103" s="11">
        <v>0</v>
      </c>
      <c r="K103" s="11">
        <v>0</v>
      </c>
      <c r="L103" s="21">
        <v>1.36</v>
      </c>
      <c r="M103" s="15">
        <v>0</v>
      </c>
      <c r="N103" s="20">
        <v>0</v>
      </c>
      <c r="O103" s="15">
        <v>0</v>
      </c>
      <c r="P103" s="15">
        <v>0</v>
      </c>
      <c r="Q103" s="11">
        <v>0</v>
      </c>
      <c r="R103" s="15">
        <v>1.36</v>
      </c>
      <c r="S103" s="41"/>
    </row>
    <row r="104" spans="1:22">
      <c r="A104" s="11">
        <v>111</v>
      </c>
      <c r="B104" s="12" t="s">
        <v>96</v>
      </c>
      <c r="C104" s="12" t="s">
        <v>131</v>
      </c>
      <c r="D104" s="12" t="s">
        <v>280</v>
      </c>
      <c r="E104" s="21">
        <v>6.4857142857142858</v>
      </c>
      <c r="F104" s="21">
        <v>6.4857142857142858</v>
      </c>
      <c r="G104" s="15">
        <f t="shared" si="2"/>
        <v>4.54</v>
      </c>
      <c r="H104" s="17">
        <v>0</v>
      </c>
      <c r="I104" s="11">
        <v>0</v>
      </c>
      <c r="J104" s="11">
        <v>0</v>
      </c>
      <c r="K104" s="11">
        <v>0</v>
      </c>
      <c r="L104" s="21">
        <v>4.54</v>
      </c>
      <c r="M104" s="15">
        <v>0</v>
      </c>
      <c r="N104" s="20">
        <v>0</v>
      </c>
      <c r="O104" s="15">
        <v>0</v>
      </c>
      <c r="P104" s="15">
        <v>0</v>
      </c>
      <c r="Q104" s="11">
        <v>0</v>
      </c>
      <c r="R104" s="15">
        <v>4.54</v>
      </c>
      <c r="S104" s="41"/>
    </row>
    <row r="105" spans="1:22">
      <c r="A105" s="11">
        <v>112</v>
      </c>
      <c r="B105" s="12" t="s">
        <v>96</v>
      </c>
      <c r="C105" s="12" t="s">
        <v>132</v>
      </c>
      <c r="D105" s="12" t="s">
        <v>281</v>
      </c>
      <c r="E105" s="21">
        <v>6.5571428571428569</v>
      </c>
      <c r="F105" s="21">
        <v>6.5571428571428569</v>
      </c>
      <c r="G105" s="15">
        <f t="shared" si="2"/>
        <v>4.59</v>
      </c>
      <c r="H105" s="17">
        <v>0</v>
      </c>
      <c r="I105" s="11">
        <v>0</v>
      </c>
      <c r="J105" s="11">
        <v>0</v>
      </c>
      <c r="K105" s="11">
        <v>0</v>
      </c>
      <c r="L105" s="21">
        <v>4.59</v>
      </c>
      <c r="M105" s="15">
        <v>0</v>
      </c>
      <c r="N105" s="20">
        <v>0</v>
      </c>
      <c r="O105" s="15">
        <v>0</v>
      </c>
      <c r="P105" s="15">
        <v>0</v>
      </c>
      <c r="Q105" s="11">
        <v>0</v>
      </c>
      <c r="R105" s="15">
        <v>4.59</v>
      </c>
      <c r="S105" s="41"/>
    </row>
    <row r="106" spans="1:22">
      <c r="A106" s="11">
        <v>113</v>
      </c>
      <c r="B106" s="12" t="s">
        <v>96</v>
      </c>
      <c r="C106" s="12" t="s">
        <v>133</v>
      </c>
      <c r="D106" s="12" t="s">
        <v>332</v>
      </c>
      <c r="E106" s="21">
        <v>2.5714285714285716</v>
      </c>
      <c r="F106" s="21">
        <v>2.5714285714285716</v>
      </c>
      <c r="G106" s="15">
        <f t="shared" si="2"/>
        <v>1.8</v>
      </c>
      <c r="H106" s="17">
        <v>0</v>
      </c>
      <c r="I106" s="11">
        <v>0</v>
      </c>
      <c r="J106" s="11">
        <v>0</v>
      </c>
      <c r="K106" s="11">
        <v>0</v>
      </c>
      <c r="L106" s="21">
        <v>1.8</v>
      </c>
      <c r="M106" s="15">
        <v>0</v>
      </c>
      <c r="N106" s="20">
        <v>0</v>
      </c>
      <c r="O106" s="15">
        <v>0</v>
      </c>
      <c r="P106" s="15">
        <v>0</v>
      </c>
      <c r="Q106" s="11">
        <v>0</v>
      </c>
      <c r="R106" s="15">
        <v>1.8</v>
      </c>
      <c r="S106" s="41"/>
    </row>
    <row r="107" spans="1:22">
      <c r="A107" s="11">
        <v>114</v>
      </c>
      <c r="B107" s="12" t="s">
        <v>96</v>
      </c>
      <c r="C107" s="12" t="s">
        <v>134</v>
      </c>
      <c r="D107" s="12" t="s">
        <v>282</v>
      </c>
      <c r="E107" s="21">
        <v>15.66</v>
      </c>
      <c r="F107" s="21">
        <v>15.66</v>
      </c>
      <c r="G107" s="15">
        <f t="shared" si="2"/>
        <v>7.1099999999999994</v>
      </c>
      <c r="H107" s="17">
        <v>0</v>
      </c>
      <c r="I107" s="11">
        <v>5.14</v>
      </c>
      <c r="J107" s="11">
        <v>0</v>
      </c>
      <c r="K107" s="11">
        <v>0</v>
      </c>
      <c r="L107" s="21">
        <v>1.97</v>
      </c>
      <c r="M107" s="15">
        <v>0</v>
      </c>
      <c r="N107" s="20">
        <v>0</v>
      </c>
      <c r="O107" s="15">
        <v>0</v>
      </c>
      <c r="P107" s="15">
        <v>0</v>
      </c>
      <c r="Q107" s="11">
        <v>0</v>
      </c>
      <c r="R107" s="15">
        <v>7.11</v>
      </c>
      <c r="S107" s="41"/>
    </row>
    <row r="108" spans="1:22">
      <c r="A108" s="11">
        <v>115</v>
      </c>
      <c r="B108" s="12" t="s">
        <v>96</v>
      </c>
      <c r="C108" s="12" t="s">
        <v>135</v>
      </c>
      <c r="D108" s="12" t="s">
        <v>283</v>
      </c>
      <c r="E108" s="21">
        <v>7.3607142857142858</v>
      </c>
      <c r="F108" s="21">
        <v>7.3607142857142858</v>
      </c>
      <c r="G108" s="15">
        <f t="shared" si="2"/>
        <v>4.29</v>
      </c>
      <c r="H108" s="17">
        <v>0</v>
      </c>
      <c r="I108" s="21">
        <v>1.1499999999999999</v>
      </c>
      <c r="J108" s="11">
        <v>0</v>
      </c>
      <c r="K108" s="11">
        <v>0</v>
      </c>
      <c r="L108" s="18">
        <v>3.14</v>
      </c>
      <c r="M108" s="15">
        <v>0</v>
      </c>
      <c r="N108" s="20">
        <v>0</v>
      </c>
      <c r="O108" s="15">
        <v>0</v>
      </c>
      <c r="P108" s="15">
        <v>0</v>
      </c>
      <c r="Q108" s="11">
        <v>0</v>
      </c>
      <c r="R108" s="15">
        <v>4.29</v>
      </c>
      <c r="S108" s="41"/>
    </row>
    <row r="109" spans="1:22">
      <c r="A109" s="11">
        <v>116</v>
      </c>
      <c r="B109" s="12" t="s">
        <v>96</v>
      </c>
      <c r="C109" s="12" t="s">
        <v>136</v>
      </c>
      <c r="D109" s="12" t="s">
        <v>284</v>
      </c>
      <c r="E109" s="21">
        <v>0.37142857142857144</v>
      </c>
      <c r="F109" s="21">
        <v>0.37142857142857144</v>
      </c>
      <c r="G109" s="15">
        <f t="shared" si="2"/>
        <v>0.26</v>
      </c>
      <c r="H109" s="17">
        <v>0</v>
      </c>
      <c r="I109" s="11">
        <v>0</v>
      </c>
      <c r="J109" s="11">
        <v>0</v>
      </c>
      <c r="K109" s="11">
        <v>0</v>
      </c>
      <c r="L109" s="21">
        <v>0.26</v>
      </c>
      <c r="M109" s="15">
        <v>0</v>
      </c>
      <c r="N109" s="20">
        <v>0</v>
      </c>
      <c r="O109" s="15">
        <v>0</v>
      </c>
      <c r="P109" s="15">
        <v>0</v>
      </c>
      <c r="Q109" s="11">
        <v>0</v>
      </c>
      <c r="R109" s="15">
        <v>0.26</v>
      </c>
      <c r="S109" s="41"/>
    </row>
    <row r="110" spans="1:22">
      <c r="A110" s="11">
        <v>117</v>
      </c>
      <c r="B110" s="12" t="s">
        <v>96</v>
      </c>
      <c r="C110" s="12" t="s">
        <v>137</v>
      </c>
      <c r="D110" s="12" t="s">
        <v>285</v>
      </c>
      <c r="E110" s="21">
        <v>1.4000000000000001</v>
      </c>
      <c r="F110" s="21">
        <v>1.4000000000000001</v>
      </c>
      <c r="G110" s="15">
        <f t="shared" si="2"/>
        <v>0.98</v>
      </c>
      <c r="H110" s="17">
        <v>0</v>
      </c>
      <c r="I110" s="11">
        <v>0</v>
      </c>
      <c r="J110" s="11">
        <v>0</v>
      </c>
      <c r="K110" s="11">
        <v>0</v>
      </c>
      <c r="L110" s="21">
        <v>0.98</v>
      </c>
      <c r="M110" s="15">
        <v>0</v>
      </c>
      <c r="N110" s="20">
        <v>0</v>
      </c>
      <c r="O110" s="15">
        <v>0</v>
      </c>
      <c r="P110" s="15">
        <v>0</v>
      </c>
      <c r="Q110" s="11">
        <v>0</v>
      </c>
      <c r="R110" s="15">
        <v>0.98</v>
      </c>
      <c r="S110" s="41"/>
    </row>
    <row r="111" spans="1:22">
      <c r="A111" s="11">
        <v>118</v>
      </c>
      <c r="B111" s="12" t="s">
        <v>96</v>
      </c>
      <c r="C111" s="12" t="s">
        <v>138</v>
      </c>
      <c r="D111" s="12" t="s">
        <v>286</v>
      </c>
      <c r="E111" s="21">
        <v>2.3142857142857145</v>
      </c>
      <c r="F111" s="21">
        <v>2.3142857142857145</v>
      </c>
      <c r="G111" s="15">
        <f t="shared" si="2"/>
        <v>1.62</v>
      </c>
      <c r="H111" s="17">
        <v>0</v>
      </c>
      <c r="I111" s="11">
        <v>0</v>
      </c>
      <c r="J111" s="11">
        <v>0</v>
      </c>
      <c r="K111" s="11">
        <v>0</v>
      </c>
      <c r="L111" s="21">
        <v>1.62</v>
      </c>
      <c r="M111" s="15">
        <v>0</v>
      </c>
      <c r="N111" s="20">
        <v>0</v>
      </c>
      <c r="O111" s="15">
        <v>0</v>
      </c>
      <c r="P111" s="15">
        <v>0</v>
      </c>
      <c r="Q111" s="11">
        <v>0</v>
      </c>
      <c r="R111" s="15">
        <v>1.62</v>
      </c>
      <c r="S111" s="41"/>
    </row>
    <row r="112" spans="1:22">
      <c r="A112" s="11">
        <v>119</v>
      </c>
      <c r="B112" s="12" t="s">
        <v>96</v>
      </c>
      <c r="C112" s="12" t="s">
        <v>139</v>
      </c>
      <c r="D112" s="12" t="s">
        <v>287</v>
      </c>
      <c r="E112" s="21">
        <v>3.9000000000000004</v>
      </c>
      <c r="F112" s="21">
        <v>3.9000000000000004</v>
      </c>
      <c r="G112" s="15">
        <f t="shared" si="2"/>
        <v>2.73</v>
      </c>
      <c r="H112" s="17">
        <v>0</v>
      </c>
      <c r="I112" s="11">
        <v>0</v>
      </c>
      <c r="J112" s="11">
        <v>0</v>
      </c>
      <c r="K112" s="11">
        <v>0</v>
      </c>
      <c r="L112" s="21">
        <v>2.73</v>
      </c>
      <c r="M112" s="15">
        <v>0</v>
      </c>
      <c r="N112" s="20">
        <v>0</v>
      </c>
      <c r="O112" s="15">
        <v>0</v>
      </c>
      <c r="P112" s="15">
        <v>0</v>
      </c>
      <c r="Q112" s="11">
        <v>0</v>
      </c>
      <c r="R112" s="15">
        <v>2.73</v>
      </c>
      <c r="S112" s="41"/>
    </row>
    <row r="113" spans="1:19">
      <c r="A113" s="11">
        <v>120</v>
      </c>
      <c r="B113" s="12" t="s">
        <v>96</v>
      </c>
      <c r="C113" s="12" t="s">
        <v>140</v>
      </c>
      <c r="D113" s="12" t="s">
        <v>288</v>
      </c>
      <c r="E113" s="21">
        <v>3.18</v>
      </c>
      <c r="F113" s="21">
        <v>3.18</v>
      </c>
      <c r="G113" s="15">
        <f t="shared" si="2"/>
        <v>2.23</v>
      </c>
      <c r="H113" s="17">
        <v>0</v>
      </c>
      <c r="I113" s="11">
        <v>0</v>
      </c>
      <c r="J113" s="11">
        <v>0</v>
      </c>
      <c r="K113" s="11">
        <v>0</v>
      </c>
      <c r="L113" s="21">
        <v>2.23</v>
      </c>
      <c r="M113" s="15">
        <v>0</v>
      </c>
      <c r="N113" s="20">
        <v>0</v>
      </c>
      <c r="O113" s="15">
        <v>0</v>
      </c>
      <c r="P113" s="15">
        <v>0</v>
      </c>
      <c r="Q113" s="11">
        <v>0</v>
      </c>
      <c r="R113" s="15">
        <v>2.23</v>
      </c>
      <c r="S113" s="41"/>
    </row>
    <row r="114" spans="1:19">
      <c r="A114" s="11">
        <v>121</v>
      </c>
      <c r="B114" s="12" t="s">
        <v>96</v>
      </c>
      <c r="C114" s="12" t="s">
        <v>141</v>
      </c>
      <c r="D114" s="12" t="s">
        <v>289</v>
      </c>
      <c r="E114" s="21">
        <v>3.2714285714285718</v>
      </c>
      <c r="F114" s="21">
        <v>3.2714285714285718</v>
      </c>
      <c r="G114" s="15">
        <f t="shared" si="2"/>
        <v>2.29</v>
      </c>
      <c r="H114" s="17">
        <v>0</v>
      </c>
      <c r="I114" s="11">
        <v>0</v>
      </c>
      <c r="J114" s="11">
        <v>0</v>
      </c>
      <c r="K114" s="11">
        <v>0</v>
      </c>
      <c r="L114" s="21">
        <v>2.29</v>
      </c>
      <c r="M114" s="15">
        <v>0</v>
      </c>
      <c r="N114" s="20">
        <v>0</v>
      </c>
      <c r="O114" s="15">
        <v>0</v>
      </c>
      <c r="P114" s="15">
        <v>0</v>
      </c>
      <c r="Q114" s="11">
        <v>0</v>
      </c>
      <c r="R114" s="15">
        <v>2.29</v>
      </c>
      <c r="S114" s="41"/>
    </row>
    <row r="115" spans="1:19">
      <c r="A115" s="11">
        <v>122</v>
      </c>
      <c r="B115" s="12" t="s">
        <v>96</v>
      </c>
      <c r="C115" s="12" t="s">
        <v>142</v>
      </c>
      <c r="D115" s="12" t="s">
        <v>290</v>
      </c>
      <c r="E115" s="21">
        <v>18.27</v>
      </c>
      <c r="F115" s="21">
        <v>18.27</v>
      </c>
      <c r="G115" s="15">
        <f t="shared" si="2"/>
        <v>11.68</v>
      </c>
      <c r="H115" s="17">
        <v>0</v>
      </c>
      <c r="I115" s="21">
        <v>1.48</v>
      </c>
      <c r="J115" s="11">
        <v>0</v>
      </c>
      <c r="K115" s="11">
        <v>0</v>
      </c>
      <c r="L115" s="21">
        <v>10.199999999999999</v>
      </c>
      <c r="M115" s="15">
        <v>0</v>
      </c>
      <c r="N115" s="20">
        <v>0</v>
      </c>
      <c r="O115" s="15">
        <v>0</v>
      </c>
      <c r="P115" s="15">
        <v>0</v>
      </c>
      <c r="Q115" s="11">
        <v>0</v>
      </c>
      <c r="R115" s="15">
        <v>11.68</v>
      </c>
      <c r="S115" s="41"/>
    </row>
    <row r="116" spans="1:19">
      <c r="A116" s="11">
        <v>123</v>
      </c>
      <c r="B116" s="12" t="s">
        <v>96</v>
      </c>
      <c r="C116" s="12" t="s">
        <v>143</v>
      </c>
      <c r="D116" s="12" t="s">
        <v>291</v>
      </c>
      <c r="E116" s="21">
        <v>1.7571428571428573</v>
      </c>
      <c r="F116" s="21">
        <v>1.7571428571428573</v>
      </c>
      <c r="G116" s="15">
        <f t="shared" si="2"/>
        <v>1.23</v>
      </c>
      <c r="H116" s="17">
        <v>0</v>
      </c>
      <c r="I116" s="11">
        <v>0</v>
      </c>
      <c r="J116" s="11">
        <v>0</v>
      </c>
      <c r="K116" s="11">
        <v>0</v>
      </c>
      <c r="L116" s="21">
        <v>1.23</v>
      </c>
      <c r="M116" s="15">
        <v>0</v>
      </c>
      <c r="N116" s="20">
        <v>0</v>
      </c>
      <c r="O116" s="15">
        <v>0</v>
      </c>
      <c r="P116" s="15">
        <v>0</v>
      </c>
      <c r="Q116" s="11">
        <v>0</v>
      </c>
      <c r="R116" s="15">
        <v>1.23</v>
      </c>
      <c r="S116" s="41"/>
    </row>
    <row r="117" spans="1:19">
      <c r="A117" s="11">
        <v>124</v>
      </c>
      <c r="B117" s="12" t="s">
        <v>96</v>
      </c>
      <c r="C117" s="12" t="s">
        <v>144</v>
      </c>
      <c r="D117" s="12" t="s">
        <v>292</v>
      </c>
      <c r="E117" s="21">
        <v>3.0857142857142863</v>
      </c>
      <c r="F117" s="21">
        <v>3.0857142857142863</v>
      </c>
      <c r="G117" s="15">
        <f t="shared" si="2"/>
        <v>2.16</v>
      </c>
      <c r="H117" s="17">
        <v>0</v>
      </c>
      <c r="I117" s="11">
        <v>0</v>
      </c>
      <c r="J117" s="11">
        <v>0</v>
      </c>
      <c r="K117" s="11">
        <v>0</v>
      </c>
      <c r="L117" s="21">
        <v>2.16</v>
      </c>
      <c r="M117" s="15">
        <v>0</v>
      </c>
      <c r="N117" s="20">
        <v>0</v>
      </c>
      <c r="O117" s="15">
        <v>0</v>
      </c>
      <c r="P117" s="15">
        <v>0</v>
      </c>
      <c r="Q117" s="11">
        <v>0</v>
      </c>
      <c r="R117" s="15">
        <v>2.16</v>
      </c>
      <c r="S117" s="41"/>
    </row>
    <row r="118" spans="1:19">
      <c r="A118" s="11">
        <v>125</v>
      </c>
      <c r="B118" s="12" t="s">
        <v>96</v>
      </c>
      <c r="C118" s="12" t="s">
        <v>145</v>
      </c>
      <c r="D118" s="12" t="s">
        <v>293</v>
      </c>
      <c r="E118" s="21">
        <v>0.57499999999999996</v>
      </c>
      <c r="F118" s="21">
        <v>0.57499999999999996</v>
      </c>
      <c r="G118" s="15">
        <f t="shared" si="2"/>
        <v>0.23</v>
      </c>
      <c r="H118" s="17">
        <v>0</v>
      </c>
      <c r="I118" s="21">
        <v>0.23</v>
      </c>
      <c r="J118" s="11">
        <v>0</v>
      </c>
      <c r="K118" s="11">
        <v>0</v>
      </c>
      <c r="L118" s="18">
        <v>0</v>
      </c>
      <c r="M118" s="15">
        <v>0</v>
      </c>
      <c r="N118" s="20">
        <v>0</v>
      </c>
      <c r="O118" s="15">
        <v>0</v>
      </c>
      <c r="P118" s="15">
        <v>0</v>
      </c>
      <c r="Q118" s="11">
        <v>0</v>
      </c>
      <c r="R118" s="15">
        <v>0.23</v>
      </c>
      <c r="S118" s="41"/>
    </row>
    <row r="119" spans="1:19">
      <c r="A119" s="11">
        <v>126</v>
      </c>
      <c r="B119" s="12" t="s">
        <v>96</v>
      </c>
      <c r="C119" s="12" t="s">
        <v>146</v>
      </c>
      <c r="D119" s="12" t="s">
        <v>294</v>
      </c>
      <c r="E119" s="21">
        <v>4.4178571428571427</v>
      </c>
      <c r="F119" s="21">
        <v>4.4178571428571427</v>
      </c>
      <c r="G119" s="15">
        <f t="shared" si="2"/>
        <v>2.3200000000000003</v>
      </c>
      <c r="H119" s="17">
        <v>0</v>
      </c>
      <c r="I119" s="21">
        <v>1.03</v>
      </c>
      <c r="J119" s="11">
        <v>0</v>
      </c>
      <c r="K119" s="11">
        <v>0</v>
      </c>
      <c r="L119" s="21">
        <v>1.29</v>
      </c>
      <c r="M119" s="15">
        <v>0</v>
      </c>
      <c r="N119" s="20">
        <v>0</v>
      </c>
      <c r="O119" s="15">
        <v>0</v>
      </c>
      <c r="P119" s="15">
        <v>0</v>
      </c>
      <c r="Q119" s="11">
        <v>0</v>
      </c>
      <c r="R119" s="15">
        <v>2.3200000000000003</v>
      </c>
      <c r="S119" s="41"/>
    </row>
    <row r="120" spans="1:19">
      <c r="A120" s="11">
        <v>127</v>
      </c>
      <c r="B120" s="12" t="s">
        <v>96</v>
      </c>
      <c r="C120" s="12" t="s">
        <v>147</v>
      </c>
      <c r="D120" s="12" t="s">
        <v>338</v>
      </c>
      <c r="E120" s="21">
        <v>5.3249999999999993</v>
      </c>
      <c r="F120" s="21">
        <v>5.3249999999999993</v>
      </c>
      <c r="G120" s="15">
        <f t="shared" si="2"/>
        <v>2.13</v>
      </c>
      <c r="H120" s="17">
        <v>0</v>
      </c>
      <c r="I120" s="21">
        <v>2.13</v>
      </c>
      <c r="J120" s="11">
        <v>0</v>
      </c>
      <c r="K120" s="11">
        <v>0</v>
      </c>
      <c r="L120" s="18">
        <v>0</v>
      </c>
      <c r="M120" s="15">
        <v>0</v>
      </c>
      <c r="N120" s="20">
        <v>0</v>
      </c>
      <c r="O120" s="15">
        <v>0</v>
      </c>
      <c r="P120" s="15">
        <v>0</v>
      </c>
      <c r="Q120" s="11">
        <v>0</v>
      </c>
      <c r="R120" s="15">
        <v>2.13</v>
      </c>
      <c r="S120" s="41"/>
    </row>
    <row r="121" spans="1:19">
      <c r="A121" s="11">
        <v>128</v>
      </c>
      <c r="B121" s="12" t="s">
        <v>96</v>
      </c>
      <c r="C121" s="12" t="s">
        <v>148</v>
      </c>
      <c r="D121" s="12" t="s">
        <v>338</v>
      </c>
      <c r="E121" s="21">
        <v>7.5</v>
      </c>
      <c r="F121" s="21">
        <v>7.5</v>
      </c>
      <c r="G121" s="15">
        <f t="shared" si="2"/>
        <v>3.42</v>
      </c>
      <c r="H121" s="17">
        <v>0</v>
      </c>
      <c r="I121" s="21">
        <v>2.44</v>
      </c>
      <c r="J121" s="11">
        <v>0</v>
      </c>
      <c r="K121" s="11">
        <v>0</v>
      </c>
      <c r="L121" s="21">
        <v>0.98</v>
      </c>
      <c r="M121" s="15">
        <v>0</v>
      </c>
      <c r="N121" s="20">
        <v>0</v>
      </c>
      <c r="O121" s="15">
        <v>0</v>
      </c>
      <c r="P121" s="15">
        <v>0</v>
      </c>
      <c r="Q121" s="11">
        <v>0</v>
      </c>
      <c r="R121" s="15">
        <v>3.42</v>
      </c>
      <c r="S121" s="41"/>
    </row>
    <row r="122" spans="1:19">
      <c r="A122" s="11">
        <v>129</v>
      </c>
      <c r="B122" s="12" t="s">
        <v>96</v>
      </c>
      <c r="C122" s="12" t="s">
        <v>149</v>
      </c>
      <c r="D122" s="12" t="s">
        <v>338</v>
      </c>
      <c r="E122" s="21">
        <v>2.9</v>
      </c>
      <c r="F122" s="21">
        <v>2.9</v>
      </c>
      <c r="G122" s="15">
        <f t="shared" ref="G122:G173" si="3">SUM(H122:Q122)</f>
        <v>2.0299999999999998</v>
      </c>
      <c r="H122" s="17">
        <v>0</v>
      </c>
      <c r="I122" s="11">
        <v>0</v>
      </c>
      <c r="J122" s="11">
        <v>0</v>
      </c>
      <c r="K122" s="11">
        <v>0</v>
      </c>
      <c r="L122" s="21">
        <v>2.0299999999999998</v>
      </c>
      <c r="M122" s="15">
        <v>0</v>
      </c>
      <c r="N122" s="20">
        <v>0</v>
      </c>
      <c r="O122" s="15">
        <v>0</v>
      </c>
      <c r="P122" s="15">
        <v>0</v>
      </c>
      <c r="Q122" s="11">
        <v>0</v>
      </c>
      <c r="R122" s="15">
        <v>2.0299999999999998</v>
      </c>
      <c r="S122" s="41"/>
    </row>
    <row r="123" spans="1:19">
      <c r="A123" s="11">
        <v>130</v>
      </c>
      <c r="B123" s="12" t="s">
        <v>96</v>
      </c>
      <c r="C123" s="12" t="s">
        <v>150</v>
      </c>
      <c r="D123" s="12" t="s">
        <v>328</v>
      </c>
      <c r="E123" s="21">
        <v>0.70000000000000007</v>
      </c>
      <c r="F123" s="21">
        <v>0.70000000000000007</v>
      </c>
      <c r="G123" s="15">
        <f t="shared" si="3"/>
        <v>0.49</v>
      </c>
      <c r="H123" s="17">
        <v>0</v>
      </c>
      <c r="I123" s="11">
        <v>0</v>
      </c>
      <c r="J123" s="11">
        <v>0</v>
      </c>
      <c r="K123" s="11">
        <v>0</v>
      </c>
      <c r="L123" s="21">
        <v>0.49</v>
      </c>
      <c r="M123" s="15">
        <v>0</v>
      </c>
      <c r="N123" s="20">
        <v>0</v>
      </c>
      <c r="O123" s="15">
        <v>0</v>
      </c>
      <c r="P123" s="15">
        <v>0</v>
      </c>
      <c r="Q123" s="11">
        <v>0</v>
      </c>
      <c r="R123" s="15">
        <v>0.49</v>
      </c>
      <c r="S123" s="41"/>
    </row>
    <row r="124" spans="1:19">
      <c r="A124" s="11">
        <v>131</v>
      </c>
      <c r="B124" s="12" t="s">
        <v>96</v>
      </c>
      <c r="C124" s="12" t="s">
        <v>151</v>
      </c>
      <c r="D124" s="12" t="s">
        <v>326</v>
      </c>
      <c r="E124" s="21">
        <v>8.9749999999999996</v>
      </c>
      <c r="F124" s="21">
        <v>8.9749999999999996</v>
      </c>
      <c r="G124" s="15">
        <f t="shared" si="3"/>
        <v>3.59</v>
      </c>
      <c r="H124" s="17">
        <v>0</v>
      </c>
      <c r="I124" s="21">
        <v>3.59</v>
      </c>
      <c r="J124" s="11">
        <v>0</v>
      </c>
      <c r="K124" s="11">
        <v>0</v>
      </c>
      <c r="L124" s="11">
        <v>0</v>
      </c>
      <c r="M124" s="15">
        <v>0</v>
      </c>
      <c r="N124" s="20">
        <v>0</v>
      </c>
      <c r="O124" s="15">
        <v>0</v>
      </c>
      <c r="P124" s="15">
        <v>0</v>
      </c>
      <c r="Q124" s="11">
        <v>0</v>
      </c>
      <c r="R124" s="15">
        <v>3.59</v>
      </c>
      <c r="S124" s="41"/>
    </row>
    <row r="125" spans="1:19">
      <c r="A125" s="11">
        <v>132</v>
      </c>
      <c r="B125" s="12" t="s">
        <v>96</v>
      </c>
      <c r="C125" s="12" t="s">
        <v>152</v>
      </c>
      <c r="D125" s="12" t="s">
        <v>327</v>
      </c>
      <c r="E125" s="21">
        <v>4.45</v>
      </c>
      <c r="F125" s="21">
        <v>4.45</v>
      </c>
      <c r="G125" s="15">
        <f t="shared" si="3"/>
        <v>1.78</v>
      </c>
      <c r="H125" s="17">
        <v>0</v>
      </c>
      <c r="I125" s="21">
        <v>1.78</v>
      </c>
      <c r="J125" s="11">
        <v>0</v>
      </c>
      <c r="K125" s="11">
        <v>0</v>
      </c>
      <c r="L125" s="11">
        <v>0</v>
      </c>
      <c r="M125" s="15">
        <v>0</v>
      </c>
      <c r="N125" s="20">
        <v>0</v>
      </c>
      <c r="O125" s="15">
        <v>0</v>
      </c>
      <c r="P125" s="15">
        <v>0</v>
      </c>
      <c r="Q125" s="11">
        <v>0</v>
      </c>
      <c r="R125" s="15">
        <v>1.78</v>
      </c>
      <c r="S125" s="41"/>
    </row>
    <row r="126" spans="1:19">
      <c r="A126" s="11">
        <v>133</v>
      </c>
      <c r="B126" s="12" t="s">
        <v>96</v>
      </c>
      <c r="C126" s="12" t="s">
        <v>153</v>
      </c>
      <c r="D126" s="12" t="s">
        <v>295</v>
      </c>
      <c r="E126" s="21">
        <v>2</v>
      </c>
      <c r="F126" s="21">
        <v>2</v>
      </c>
      <c r="G126" s="15">
        <f t="shared" si="3"/>
        <v>1.4</v>
      </c>
      <c r="H126" s="17">
        <v>0</v>
      </c>
      <c r="I126" s="11">
        <v>0</v>
      </c>
      <c r="J126" s="11">
        <v>0</v>
      </c>
      <c r="K126" s="11">
        <v>0</v>
      </c>
      <c r="L126" s="21">
        <v>1.4</v>
      </c>
      <c r="M126" s="15">
        <v>0</v>
      </c>
      <c r="N126" s="20">
        <v>0</v>
      </c>
      <c r="O126" s="15">
        <v>0</v>
      </c>
      <c r="P126" s="15">
        <v>0</v>
      </c>
      <c r="Q126" s="11">
        <v>0</v>
      </c>
      <c r="R126" s="15">
        <v>1.4</v>
      </c>
      <c r="S126" s="41"/>
    </row>
    <row r="127" spans="1:19">
      <c r="A127" s="11">
        <v>134</v>
      </c>
      <c r="B127" s="12" t="s">
        <v>96</v>
      </c>
      <c r="C127" s="12" t="s">
        <v>154</v>
      </c>
      <c r="D127" s="12" t="s">
        <v>296</v>
      </c>
      <c r="E127" s="21">
        <v>1.0714285714285714</v>
      </c>
      <c r="F127" s="21">
        <v>1.0714285714285714</v>
      </c>
      <c r="G127" s="15">
        <f t="shared" si="3"/>
        <v>0.75</v>
      </c>
      <c r="H127" s="17">
        <v>0</v>
      </c>
      <c r="I127" s="11">
        <v>0</v>
      </c>
      <c r="J127" s="11">
        <v>0</v>
      </c>
      <c r="K127" s="11">
        <v>0</v>
      </c>
      <c r="L127" s="21">
        <v>0.75</v>
      </c>
      <c r="M127" s="15">
        <v>0</v>
      </c>
      <c r="N127" s="20">
        <v>0</v>
      </c>
      <c r="O127" s="15">
        <v>0</v>
      </c>
      <c r="P127" s="15">
        <v>0</v>
      </c>
      <c r="Q127" s="11">
        <v>0</v>
      </c>
      <c r="R127" s="15">
        <v>0.75</v>
      </c>
      <c r="S127" s="41"/>
    </row>
    <row r="128" spans="1:19">
      <c r="A128" s="11">
        <v>135</v>
      </c>
      <c r="B128" s="12" t="s">
        <v>96</v>
      </c>
      <c r="C128" s="12" t="s">
        <v>155</v>
      </c>
      <c r="D128" s="12" t="s">
        <v>297</v>
      </c>
      <c r="E128" s="21">
        <v>4.6142857142857148</v>
      </c>
      <c r="F128" s="21">
        <v>4.6142857142857148</v>
      </c>
      <c r="G128" s="15">
        <f t="shared" si="3"/>
        <v>3.23</v>
      </c>
      <c r="H128" s="17">
        <v>0</v>
      </c>
      <c r="I128" s="11">
        <v>0</v>
      </c>
      <c r="J128" s="11">
        <v>0</v>
      </c>
      <c r="K128" s="11">
        <v>0</v>
      </c>
      <c r="L128" s="21">
        <v>3.23</v>
      </c>
      <c r="M128" s="15">
        <v>0</v>
      </c>
      <c r="N128" s="20">
        <v>0</v>
      </c>
      <c r="O128" s="15">
        <v>0</v>
      </c>
      <c r="P128" s="15">
        <v>0</v>
      </c>
      <c r="Q128" s="11">
        <v>0</v>
      </c>
      <c r="R128" s="15">
        <v>3.23</v>
      </c>
      <c r="S128" s="41"/>
    </row>
    <row r="129" spans="1:19">
      <c r="A129" s="11">
        <v>136</v>
      </c>
      <c r="B129" s="12" t="s">
        <v>96</v>
      </c>
      <c r="C129" s="12" t="s">
        <v>156</v>
      </c>
      <c r="D129" s="12" t="s">
        <v>335</v>
      </c>
      <c r="E129" s="21">
        <v>2.7142857142857144</v>
      </c>
      <c r="F129" s="21">
        <v>2.7142857142857144</v>
      </c>
      <c r="G129" s="15">
        <f t="shared" si="3"/>
        <v>1.9</v>
      </c>
      <c r="H129" s="17">
        <v>0</v>
      </c>
      <c r="I129" s="11">
        <v>0</v>
      </c>
      <c r="J129" s="11">
        <v>0</v>
      </c>
      <c r="K129" s="11">
        <v>0</v>
      </c>
      <c r="L129" s="21">
        <v>1.9</v>
      </c>
      <c r="M129" s="15">
        <v>0</v>
      </c>
      <c r="N129" s="20">
        <v>0</v>
      </c>
      <c r="O129" s="15">
        <v>0</v>
      </c>
      <c r="P129" s="15">
        <v>0</v>
      </c>
      <c r="Q129" s="11">
        <v>0</v>
      </c>
      <c r="R129" s="15">
        <v>1.9</v>
      </c>
      <c r="S129" s="41"/>
    </row>
    <row r="130" spans="1:19">
      <c r="A130" s="11">
        <v>137</v>
      </c>
      <c r="B130" s="12" t="s">
        <v>96</v>
      </c>
      <c r="C130" s="12" t="s">
        <v>157</v>
      </c>
      <c r="D130" s="12" t="s">
        <v>298</v>
      </c>
      <c r="E130" s="21">
        <v>13.35</v>
      </c>
      <c r="F130" s="21">
        <v>13.35</v>
      </c>
      <c r="G130" s="15">
        <f t="shared" si="3"/>
        <v>5.34</v>
      </c>
      <c r="H130" s="17">
        <v>0</v>
      </c>
      <c r="I130" s="21">
        <v>5.34</v>
      </c>
      <c r="J130" s="11">
        <v>0</v>
      </c>
      <c r="K130" s="11">
        <v>0</v>
      </c>
      <c r="L130" s="11">
        <v>0</v>
      </c>
      <c r="M130" s="15">
        <v>0</v>
      </c>
      <c r="N130" s="20">
        <v>0</v>
      </c>
      <c r="O130" s="15">
        <v>0</v>
      </c>
      <c r="P130" s="15">
        <v>0</v>
      </c>
      <c r="Q130" s="11">
        <v>0</v>
      </c>
      <c r="R130" s="15">
        <v>5.34</v>
      </c>
      <c r="S130" s="41"/>
    </row>
    <row r="131" spans="1:19">
      <c r="A131" s="11">
        <v>138</v>
      </c>
      <c r="B131" s="12" t="s">
        <v>96</v>
      </c>
      <c r="C131" s="12" t="s">
        <v>158</v>
      </c>
      <c r="D131" s="12" t="s">
        <v>338</v>
      </c>
      <c r="E131" s="21">
        <v>7.55</v>
      </c>
      <c r="F131" s="21">
        <v>7.55</v>
      </c>
      <c r="G131" s="15">
        <f t="shared" si="3"/>
        <v>3.02</v>
      </c>
      <c r="H131" s="17">
        <v>0</v>
      </c>
      <c r="I131" s="21">
        <v>3.02</v>
      </c>
      <c r="J131" s="11">
        <v>0</v>
      </c>
      <c r="K131" s="11">
        <v>0</v>
      </c>
      <c r="L131" s="11">
        <v>0</v>
      </c>
      <c r="M131" s="15">
        <v>0</v>
      </c>
      <c r="N131" s="20">
        <v>0</v>
      </c>
      <c r="O131" s="15">
        <v>0</v>
      </c>
      <c r="P131" s="15">
        <v>0</v>
      </c>
      <c r="Q131" s="11">
        <v>0</v>
      </c>
      <c r="R131" s="15">
        <v>3.02</v>
      </c>
      <c r="S131" s="41"/>
    </row>
    <row r="132" spans="1:19">
      <c r="A132" s="11">
        <v>139</v>
      </c>
      <c r="B132" s="12" t="s">
        <v>96</v>
      </c>
      <c r="C132" s="12" t="s">
        <v>159</v>
      </c>
      <c r="D132" s="12" t="s">
        <v>338</v>
      </c>
      <c r="E132" s="21">
        <v>2.4285714285714288</v>
      </c>
      <c r="F132" s="21">
        <v>2.4285714285714288</v>
      </c>
      <c r="G132" s="15">
        <f t="shared" si="3"/>
        <v>1.7</v>
      </c>
      <c r="H132" s="17">
        <v>0</v>
      </c>
      <c r="I132" s="11">
        <v>0</v>
      </c>
      <c r="J132" s="11">
        <v>0</v>
      </c>
      <c r="K132" s="11">
        <v>0</v>
      </c>
      <c r="L132" s="21">
        <v>1.7</v>
      </c>
      <c r="M132" s="15">
        <v>0</v>
      </c>
      <c r="N132" s="20">
        <v>0</v>
      </c>
      <c r="O132" s="15">
        <v>0</v>
      </c>
      <c r="P132" s="15">
        <v>0</v>
      </c>
      <c r="Q132" s="11">
        <v>0</v>
      </c>
      <c r="R132" s="15">
        <v>1.7</v>
      </c>
      <c r="S132" s="41"/>
    </row>
    <row r="133" spans="1:19">
      <c r="A133" s="11">
        <v>140</v>
      </c>
      <c r="B133" s="12" t="s">
        <v>96</v>
      </c>
      <c r="C133" s="12" t="s">
        <v>160</v>
      </c>
      <c r="D133" s="12" t="s">
        <v>325</v>
      </c>
      <c r="E133" s="21">
        <v>0.37142857142857144</v>
      </c>
      <c r="F133" s="21">
        <v>0.37142857142857144</v>
      </c>
      <c r="G133" s="15">
        <f t="shared" si="3"/>
        <v>0.26</v>
      </c>
      <c r="H133" s="17">
        <v>0</v>
      </c>
      <c r="I133" s="11">
        <v>0</v>
      </c>
      <c r="J133" s="11">
        <v>0</v>
      </c>
      <c r="K133" s="11">
        <v>0</v>
      </c>
      <c r="L133" s="21">
        <v>0.26</v>
      </c>
      <c r="M133" s="15">
        <v>0</v>
      </c>
      <c r="N133" s="20">
        <v>0</v>
      </c>
      <c r="O133" s="15">
        <v>0</v>
      </c>
      <c r="P133" s="15">
        <v>0</v>
      </c>
      <c r="Q133" s="11">
        <v>0</v>
      </c>
      <c r="R133" s="15">
        <v>0.26</v>
      </c>
      <c r="S133" s="41"/>
    </row>
    <row r="134" spans="1:19">
      <c r="A134" s="11">
        <v>141</v>
      </c>
      <c r="B134" s="12" t="s">
        <v>96</v>
      </c>
      <c r="C134" s="12" t="s">
        <v>161</v>
      </c>
      <c r="D134" s="12" t="s">
        <v>334</v>
      </c>
      <c r="E134" s="21">
        <v>0.57499999999999996</v>
      </c>
      <c r="F134" s="21">
        <v>0.57499999999999996</v>
      </c>
      <c r="G134" s="15">
        <f t="shared" si="3"/>
        <v>0.23</v>
      </c>
      <c r="H134" s="17">
        <v>0</v>
      </c>
      <c r="I134" s="21">
        <v>0.23</v>
      </c>
      <c r="J134" s="11">
        <v>0</v>
      </c>
      <c r="K134" s="11">
        <v>0</v>
      </c>
      <c r="L134" s="18">
        <v>0</v>
      </c>
      <c r="M134" s="15">
        <v>0</v>
      </c>
      <c r="N134" s="20">
        <v>0</v>
      </c>
      <c r="O134" s="15">
        <v>0</v>
      </c>
      <c r="P134" s="15">
        <v>0</v>
      </c>
      <c r="Q134" s="11">
        <v>0</v>
      </c>
      <c r="R134" s="15">
        <v>0.23</v>
      </c>
      <c r="S134" s="41"/>
    </row>
    <row r="135" spans="1:19">
      <c r="A135" s="11">
        <v>142</v>
      </c>
      <c r="B135" s="12" t="s">
        <v>96</v>
      </c>
      <c r="C135" s="12" t="s">
        <v>162</v>
      </c>
      <c r="D135" s="12" t="s">
        <v>338</v>
      </c>
      <c r="E135" s="21">
        <v>2.3142857142857145</v>
      </c>
      <c r="F135" s="21">
        <v>2.3142857142857145</v>
      </c>
      <c r="G135" s="15">
        <f t="shared" si="3"/>
        <v>1.62</v>
      </c>
      <c r="H135" s="17">
        <v>0</v>
      </c>
      <c r="I135" s="11">
        <v>0</v>
      </c>
      <c r="J135" s="11">
        <v>0</v>
      </c>
      <c r="K135" s="11">
        <v>0</v>
      </c>
      <c r="L135" s="21">
        <v>1.62</v>
      </c>
      <c r="M135" s="15">
        <v>0</v>
      </c>
      <c r="N135" s="20">
        <v>0</v>
      </c>
      <c r="O135" s="15">
        <v>0</v>
      </c>
      <c r="P135" s="15">
        <v>0</v>
      </c>
      <c r="Q135" s="11">
        <v>0</v>
      </c>
      <c r="R135" s="15">
        <v>1.62</v>
      </c>
      <c r="S135" s="41"/>
    </row>
    <row r="136" spans="1:19">
      <c r="A136" s="11">
        <v>143</v>
      </c>
      <c r="B136" s="12" t="s">
        <v>96</v>
      </c>
      <c r="C136" s="12" t="s">
        <v>163</v>
      </c>
      <c r="D136" s="12" t="s">
        <v>299</v>
      </c>
      <c r="E136" s="21">
        <v>2.6142857142857148</v>
      </c>
      <c r="F136" s="21">
        <v>2.6142857142857148</v>
      </c>
      <c r="G136" s="15">
        <f t="shared" si="3"/>
        <v>1.83</v>
      </c>
      <c r="H136" s="17">
        <v>0</v>
      </c>
      <c r="I136" s="11">
        <v>0</v>
      </c>
      <c r="J136" s="11">
        <v>0</v>
      </c>
      <c r="K136" s="11">
        <v>0</v>
      </c>
      <c r="L136" s="21">
        <v>1.83</v>
      </c>
      <c r="M136" s="15">
        <v>0</v>
      </c>
      <c r="N136" s="20">
        <v>0</v>
      </c>
      <c r="O136" s="15">
        <v>0</v>
      </c>
      <c r="P136" s="15">
        <v>0</v>
      </c>
      <c r="Q136" s="11">
        <v>0</v>
      </c>
      <c r="R136" s="15">
        <v>1.83</v>
      </c>
      <c r="S136" s="41"/>
    </row>
    <row r="137" spans="1:19">
      <c r="A137" s="11">
        <v>144</v>
      </c>
      <c r="B137" s="12" t="s">
        <v>96</v>
      </c>
      <c r="C137" s="12" t="s">
        <v>164</v>
      </c>
      <c r="D137" s="12" t="s">
        <v>300</v>
      </c>
      <c r="E137" s="21">
        <v>2.2714285714285718</v>
      </c>
      <c r="F137" s="21">
        <v>2.2714285714285718</v>
      </c>
      <c r="G137" s="15">
        <f t="shared" si="3"/>
        <v>1.59</v>
      </c>
      <c r="H137" s="17">
        <v>0</v>
      </c>
      <c r="I137" s="11">
        <v>0</v>
      </c>
      <c r="J137" s="11">
        <v>0</v>
      </c>
      <c r="K137" s="11">
        <v>0</v>
      </c>
      <c r="L137" s="21">
        <v>1.59</v>
      </c>
      <c r="M137" s="15">
        <v>0</v>
      </c>
      <c r="N137" s="20">
        <v>0</v>
      </c>
      <c r="O137" s="15">
        <v>0</v>
      </c>
      <c r="P137" s="15">
        <v>0</v>
      </c>
      <c r="Q137" s="11">
        <v>0</v>
      </c>
      <c r="R137" s="15">
        <v>1.59</v>
      </c>
      <c r="S137" s="41"/>
    </row>
    <row r="138" spans="1:19">
      <c r="A138" s="11">
        <v>145</v>
      </c>
      <c r="B138" s="12" t="s">
        <v>96</v>
      </c>
      <c r="C138" s="12" t="s">
        <v>165</v>
      </c>
      <c r="D138" s="12" t="s">
        <v>336</v>
      </c>
      <c r="E138" s="21">
        <v>2.8571428571428572</v>
      </c>
      <c r="F138" s="21">
        <v>2.8571428571428572</v>
      </c>
      <c r="G138" s="15">
        <f t="shared" si="3"/>
        <v>2</v>
      </c>
      <c r="H138" s="17">
        <v>0</v>
      </c>
      <c r="I138" s="11">
        <v>0</v>
      </c>
      <c r="J138" s="11">
        <v>0</v>
      </c>
      <c r="K138" s="11">
        <v>0</v>
      </c>
      <c r="L138" s="21">
        <v>2</v>
      </c>
      <c r="M138" s="15">
        <v>0</v>
      </c>
      <c r="N138" s="20">
        <v>0</v>
      </c>
      <c r="O138" s="15">
        <v>0</v>
      </c>
      <c r="P138" s="15">
        <v>0</v>
      </c>
      <c r="Q138" s="11">
        <v>0</v>
      </c>
      <c r="R138" s="15">
        <v>2</v>
      </c>
      <c r="S138" s="41"/>
    </row>
    <row r="139" spans="1:19">
      <c r="A139" s="11">
        <v>146</v>
      </c>
      <c r="B139" s="12" t="s">
        <v>96</v>
      </c>
      <c r="C139" s="12" t="s">
        <v>166</v>
      </c>
      <c r="D139" s="12" t="s">
        <v>301</v>
      </c>
      <c r="E139" s="21">
        <v>0.82499999999999996</v>
      </c>
      <c r="F139" s="21">
        <v>0.82499999999999996</v>
      </c>
      <c r="G139" s="15">
        <f t="shared" si="3"/>
        <v>0.33</v>
      </c>
      <c r="H139" s="17">
        <v>0</v>
      </c>
      <c r="I139" s="21">
        <v>0.33</v>
      </c>
      <c r="J139" s="11">
        <v>0</v>
      </c>
      <c r="K139" s="11">
        <v>0</v>
      </c>
      <c r="L139" s="11">
        <v>0</v>
      </c>
      <c r="M139" s="15">
        <v>0</v>
      </c>
      <c r="N139" s="20">
        <v>0</v>
      </c>
      <c r="O139" s="15">
        <v>0</v>
      </c>
      <c r="P139" s="15">
        <v>0</v>
      </c>
      <c r="Q139" s="11">
        <v>0</v>
      </c>
      <c r="R139" s="15">
        <v>0.33</v>
      </c>
      <c r="S139" s="41"/>
    </row>
    <row r="140" spans="1:19">
      <c r="A140" s="11">
        <v>147</v>
      </c>
      <c r="B140" s="12" t="s">
        <v>96</v>
      </c>
      <c r="C140" s="12" t="s">
        <v>167</v>
      </c>
      <c r="D140" s="12" t="s">
        <v>338</v>
      </c>
      <c r="E140" s="21">
        <v>7.0249999999999995</v>
      </c>
      <c r="F140" s="21">
        <v>7.0249999999999995</v>
      </c>
      <c r="G140" s="15">
        <f t="shared" si="3"/>
        <v>2.81</v>
      </c>
      <c r="H140" s="17">
        <v>0</v>
      </c>
      <c r="I140" s="21">
        <v>2.81</v>
      </c>
      <c r="J140" s="11">
        <v>0</v>
      </c>
      <c r="K140" s="11">
        <v>0</v>
      </c>
      <c r="L140" s="11">
        <v>0</v>
      </c>
      <c r="M140" s="15">
        <v>0</v>
      </c>
      <c r="N140" s="20">
        <v>0</v>
      </c>
      <c r="O140" s="15">
        <v>0</v>
      </c>
      <c r="P140" s="15">
        <v>0</v>
      </c>
      <c r="Q140" s="11">
        <v>0</v>
      </c>
      <c r="R140" s="15">
        <v>2.81</v>
      </c>
      <c r="S140" s="41"/>
    </row>
    <row r="141" spans="1:19">
      <c r="A141" s="11">
        <v>148</v>
      </c>
      <c r="B141" s="12" t="s">
        <v>96</v>
      </c>
      <c r="C141" s="22" t="s">
        <v>168</v>
      </c>
      <c r="D141" s="22" t="s">
        <v>324</v>
      </c>
      <c r="E141" s="21">
        <v>12.2</v>
      </c>
      <c r="F141" s="21">
        <v>12.2</v>
      </c>
      <c r="G141" s="15">
        <f t="shared" si="3"/>
        <v>4.88</v>
      </c>
      <c r="H141" s="17">
        <v>0</v>
      </c>
      <c r="I141" s="21">
        <v>4.88</v>
      </c>
      <c r="J141" s="11">
        <v>0</v>
      </c>
      <c r="K141" s="11">
        <v>0</v>
      </c>
      <c r="L141" s="11">
        <v>0</v>
      </c>
      <c r="M141" s="15">
        <v>0</v>
      </c>
      <c r="N141" s="20">
        <v>0</v>
      </c>
      <c r="O141" s="15">
        <v>0</v>
      </c>
      <c r="P141" s="15">
        <v>0</v>
      </c>
      <c r="Q141" s="11">
        <v>0</v>
      </c>
      <c r="R141" s="15">
        <v>4.88</v>
      </c>
      <c r="S141" s="41"/>
    </row>
    <row r="142" spans="1:19">
      <c r="A142" s="11">
        <v>149</v>
      </c>
      <c r="B142" s="12" t="s">
        <v>96</v>
      </c>
      <c r="C142" s="22" t="s">
        <v>169</v>
      </c>
      <c r="D142" s="12" t="s">
        <v>338</v>
      </c>
      <c r="E142" s="21">
        <v>3.5999999999999996</v>
      </c>
      <c r="F142" s="21">
        <v>3.5999999999999996</v>
      </c>
      <c r="G142" s="15">
        <f t="shared" si="3"/>
        <v>1.44</v>
      </c>
      <c r="H142" s="17">
        <v>0</v>
      </c>
      <c r="I142" s="21">
        <v>1.44</v>
      </c>
      <c r="J142" s="11">
        <v>0</v>
      </c>
      <c r="K142" s="11">
        <v>0</v>
      </c>
      <c r="L142" s="11">
        <v>0</v>
      </c>
      <c r="M142" s="15">
        <v>0</v>
      </c>
      <c r="N142" s="20">
        <v>0</v>
      </c>
      <c r="O142" s="15">
        <v>0</v>
      </c>
      <c r="P142" s="15">
        <v>0</v>
      </c>
      <c r="Q142" s="11">
        <v>0</v>
      </c>
      <c r="R142" s="15">
        <v>1.44</v>
      </c>
      <c r="S142" s="41"/>
    </row>
    <row r="143" spans="1:19">
      <c r="A143" s="11">
        <v>150</v>
      </c>
      <c r="B143" s="12" t="s">
        <v>96</v>
      </c>
      <c r="C143" s="12" t="s">
        <v>170</v>
      </c>
      <c r="D143" s="12" t="s">
        <v>302</v>
      </c>
      <c r="E143" s="21">
        <v>6.35</v>
      </c>
      <c r="F143" s="21">
        <v>6.35</v>
      </c>
      <c r="G143" s="15">
        <f t="shared" si="3"/>
        <v>2.54</v>
      </c>
      <c r="H143" s="17">
        <v>0</v>
      </c>
      <c r="I143" s="21">
        <v>2.54</v>
      </c>
      <c r="J143" s="11">
        <v>0</v>
      </c>
      <c r="K143" s="11">
        <v>0</v>
      </c>
      <c r="L143" s="11">
        <v>0</v>
      </c>
      <c r="M143" s="15">
        <v>0</v>
      </c>
      <c r="N143" s="20">
        <v>0</v>
      </c>
      <c r="O143" s="15">
        <v>0</v>
      </c>
      <c r="P143" s="15">
        <v>0</v>
      </c>
      <c r="Q143" s="11">
        <v>0</v>
      </c>
      <c r="R143" s="15">
        <v>2.54</v>
      </c>
      <c r="S143" s="41"/>
    </row>
    <row r="144" spans="1:19">
      <c r="A144" s="11">
        <v>151</v>
      </c>
      <c r="B144" s="12" t="s">
        <v>96</v>
      </c>
      <c r="C144" s="12" t="s">
        <v>171</v>
      </c>
      <c r="D144" s="12" t="s">
        <v>303</v>
      </c>
      <c r="E144" s="21">
        <v>2.9142857142857146</v>
      </c>
      <c r="F144" s="21">
        <v>2.9142857142857146</v>
      </c>
      <c r="G144" s="15">
        <f t="shared" si="3"/>
        <v>2.04</v>
      </c>
      <c r="H144" s="17">
        <v>0</v>
      </c>
      <c r="I144" s="11">
        <v>0</v>
      </c>
      <c r="J144" s="11">
        <v>0</v>
      </c>
      <c r="K144" s="11">
        <v>0</v>
      </c>
      <c r="L144" s="21">
        <v>2.04</v>
      </c>
      <c r="M144" s="15">
        <v>0</v>
      </c>
      <c r="N144" s="20">
        <v>0</v>
      </c>
      <c r="O144" s="15">
        <v>0</v>
      </c>
      <c r="P144" s="15">
        <v>0</v>
      </c>
      <c r="Q144" s="11">
        <v>0</v>
      </c>
      <c r="R144" s="15">
        <v>2.04</v>
      </c>
      <c r="S144" s="41"/>
    </row>
    <row r="145" spans="1:19">
      <c r="A145" s="11">
        <v>152</v>
      </c>
      <c r="B145" s="12" t="s">
        <v>96</v>
      </c>
      <c r="C145" s="12" t="s">
        <v>172</v>
      </c>
      <c r="D145" s="12" t="s">
        <v>304</v>
      </c>
      <c r="E145" s="21">
        <v>1.0285714285714287</v>
      </c>
      <c r="F145" s="21">
        <v>1.0285714285714287</v>
      </c>
      <c r="G145" s="15">
        <f t="shared" si="3"/>
        <v>0.72</v>
      </c>
      <c r="H145" s="17">
        <v>0</v>
      </c>
      <c r="I145" s="11">
        <v>0</v>
      </c>
      <c r="J145" s="11">
        <v>0</v>
      </c>
      <c r="K145" s="11">
        <v>0</v>
      </c>
      <c r="L145" s="21">
        <v>0.72</v>
      </c>
      <c r="M145" s="15">
        <v>0</v>
      </c>
      <c r="N145" s="20">
        <v>0</v>
      </c>
      <c r="O145" s="15">
        <v>0</v>
      </c>
      <c r="P145" s="15">
        <v>0</v>
      </c>
      <c r="Q145" s="11">
        <v>0</v>
      </c>
      <c r="R145" s="15">
        <v>0.72</v>
      </c>
      <c r="S145" s="41"/>
    </row>
    <row r="146" spans="1:19">
      <c r="A146" s="11">
        <v>153</v>
      </c>
      <c r="B146" s="12" t="s">
        <v>96</v>
      </c>
      <c r="C146" s="12" t="s">
        <v>173</v>
      </c>
      <c r="D146" s="12" t="s">
        <v>338</v>
      </c>
      <c r="E146" s="21">
        <v>1.7</v>
      </c>
      <c r="F146" s="21">
        <v>1.7</v>
      </c>
      <c r="G146" s="15">
        <f t="shared" si="3"/>
        <v>1.19</v>
      </c>
      <c r="H146" s="17">
        <v>0</v>
      </c>
      <c r="I146" s="11">
        <v>0</v>
      </c>
      <c r="J146" s="11">
        <v>0</v>
      </c>
      <c r="K146" s="11">
        <v>0</v>
      </c>
      <c r="L146" s="21">
        <v>1.19</v>
      </c>
      <c r="M146" s="15">
        <v>0</v>
      </c>
      <c r="N146" s="20">
        <v>0</v>
      </c>
      <c r="O146" s="15">
        <v>0</v>
      </c>
      <c r="P146" s="15">
        <v>0</v>
      </c>
      <c r="Q146" s="11">
        <v>0</v>
      </c>
      <c r="R146" s="15">
        <v>1.19</v>
      </c>
      <c r="S146" s="41"/>
    </row>
    <row r="147" spans="1:19">
      <c r="A147" s="11">
        <v>154</v>
      </c>
      <c r="B147" s="12" t="s">
        <v>96</v>
      </c>
      <c r="C147" s="12" t="s">
        <v>174</v>
      </c>
      <c r="D147" s="12" t="s">
        <v>305</v>
      </c>
      <c r="E147" s="21">
        <v>1.6857142857142857</v>
      </c>
      <c r="F147" s="21">
        <v>1.6857142857142857</v>
      </c>
      <c r="G147" s="15">
        <f t="shared" si="3"/>
        <v>1.18</v>
      </c>
      <c r="H147" s="17">
        <v>0</v>
      </c>
      <c r="I147" s="11">
        <v>0</v>
      </c>
      <c r="J147" s="11">
        <v>0</v>
      </c>
      <c r="K147" s="11">
        <v>0</v>
      </c>
      <c r="L147" s="21">
        <v>1.18</v>
      </c>
      <c r="M147" s="15">
        <v>0</v>
      </c>
      <c r="N147" s="20">
        <v>0</v>
      </c>
      <c r="O147" s="15">
        <v>0</v>
      </c>
      <c r="P147" s="15">
        <v>0</v>
      </c>
      <c r="Q147" s="11">
        <v>0</v>
      </c>
      <c r="R147" s="15">
        <v>1.18</v>
      </c>
      <c r="S147" s="41"/>
    </row>
    <row r="148" spans="1:19">
      <c r="A148" s="11">
        <v>155</v>
      </c>
      <c r="B148" s="12" t="s">
        <v>96</v>
      </c>
      <c r="C148" s="12" t="s">
        <v>175</v>
      </c>
      <c r="D148" s="12" t="s">
        <v>306</v>
      </c>
      <c r="E148" s="21">
        <v>1.5428571428571431</v>
      </c>
      <c r="F148" s="21">
        <v>1.5428571428571431</v>
      </c>
      <c r="G148" s="15">
        <f t="shared" si="3"/>
        <v>1.08</v>
      </c>
      <c r="H148" s="17">
        <v>0</v>
      </c>
      <c r="I148" s="11">
        <v>0</v>
      </c>
      <c r="J148" s="11">
        <v>0</v>
      </c>
      <c r="K148" s="11">
        <v>0</v>
      </c>
      <c r="L148" s="21">
        <v>1.08</v>
      </c>
      <c r="M148" s="15">
        <v>0</v>
      </c>
      <c r="N148" s="20">
        <v>0</v>
      </c>
      <c r="O148" s="15">
        <v>0</v>
      </c>
      <c r="P148" s="15">
        <v>0</v>
      </c>
      <c r="Q148" s="11">
        <v>0</v>
      </c>
      <c r="R148" s="15">
        <v>1.08</v>
      </c>
      <c r="S148" s="41"/>
    </row>
    <row r="149" spans="1:19">
      <c r="A149" s="11">
        <v>156</v>
      </c>
      <c r="B149" s="12" t="s">
        <v>96</v>
      </c>
      <c r="C149" s="12" t="s">
        <v>176</v>
      </c>
      <c r="D149" s="12" t="s">
        <v>307</v>
      </c>
      <c r="E149" s="21">
        <v>0.40000000000000008</v>
      </c>
      <c r="F149" s="21">
        <v>0.40000000000000008</v>
      </c>
      <c r="G149" s="15">
        <f t="shared" si="3"/>
        <v>0.28000000000000003</v>
      </c>
      <c r="H149" s="17">
        <v>0</v>
      </c>
      <c r="I149" s="11">
        <v>0</v>
      </c>
      <c r="J149" s="11">
        <v>0</v>
      </c>
      <c r="K149" s="11">
        <v>0</v>
      </c>
      <c r="L149" s="21">
        <v>0.28000000000000003</v>
      </c>
      <c r="M149" s="15">
        <v>0</v>
      </c>
      <c r="N149" s="20">
        <v>0</v>
      </c>
      <c r="O149" s="15">
        <v>0</v>
      </c>
      <c r="P149" s="15">
        <v>0</v>
      </c>
      <c r="Q149" s="11">
        <v>0</v>
      </c>
      <c r="R149" s="15">
        <v>0.28000000000000003</v>
      </c>
      <c r="S149" s="41"/>
    </row>
    <row r="150" spans="1:19">
      <c r="A150" s="11">
        <v>157</v>
      </c>
      <c r="B150" s="12" t="s">
        <v>96</v>
      </c>
      <c r="C150" s="12" t="s">
        <v>177</v>
      </c>
      <c r="D150" s="12" t="s">
        <v>337</v>
      </c>
      <c r="E150" s="21">
        <v>1.2857142857142858</v>
      </c>
      <c r="F150" s="21">
        <v>1.2857142857142858</v>
      </c>
      <c r="G150" s="15">
        <f t="shared" si="3"/>
        <v>0.9</v>
      </c>
      <c r="H150" s="17">
        <v>0</v>
      </c>
      <c r="I150" s="11">
        <v>0</v>
      </c>
      <c r="J150" s="11">
        <v>0</v>
      </c>
      <c r="K150" s="11">
        <v>0</v>
      </c>
      <c r="L150" s="21">
        <v>0.9</v>
      </c>
      <c r="M150" s="15">
        <v>0</v>
      </c>
      <c r="N150" s="20">
        <v>0</v>
      </c>
      <c r="O150" s="15">
        <v>0</v>
      </c>
      <c r="P150" s="15">
        <v>0</v>
      </c>
      <c r="Q150" s="11">
        <v>0</v>
      </c>
      <c r="R150" s="15">
        <v>0.9</v>
      </c>
      <c r="S150" s="41"/>
    </row>
    <row r="151" spans="1:19">
      <c r="A151" s="11">
        <v>158</v>
      </c>
      <c r="B151" s="12" t="s">
        <v>96</v>
      </c>
      <c r="C151" s="12" t="s">
        <v>178</v>
      </c>
      <c r="D151" s="12" t="s">
        <v>308</v>
      </c>
      <c r="E151" s="21">
        <v>0.24285714285714288</v>
      </c>
      <c r="F151" s="21">
        <v>0.24285714285714288</v>
      </c>
      <c r="G151" s="15">
        <f t="shared" si="3"/>
        <v>0.17</v>
      </c>
      <c r="H151" s="17">
        <v>0</v>
      </c>
      <c r="I151" s="11">
        <v>0</v>
      </c>
      <c r="J151" s="11">
        <v>0</v>
      </c>
      <c r="K151" s="11">
        <v>0</v>
      </c>
      <c r="L151" s="21">
        <v>0.17</v>
      </c>
      <c r="M151" s="15">
        <v>0</v>
      </c>
      <c r="N151" s="20">
        <v>0</v>
      </c>
      <c r="O151" s="15">
        <v>0</v>
      </c>
      <c r="P151" s="15">
        <v>0</v>
      </c>
      <c r="Q151" s="11">
        <v>0</v>
      </c>
      <c r="R151" s="15">
        <v>0.17</v>
      </c>
      <c r="S151" s="41"/>
    </row>
    <row r="152" spans="1:19">
      <c r="A152" s="11">
        <v>159</v>
      </c>
      <c r="B152" s="12" t="s">
        <v>96</v>
      </c>
      <c r="C152" s="12" t="s">
        <v>179</v>
      </c>
      <c r="D152" s="12" t="s">
        <v>309</v>
      </c>
      <c r="E152" s="21">
        <v>0.97142857142857153</v>
      </c>
      <c r="F152" s="21">
        <v>0.97142857142857153</v>
      </c>
      <c r="G152" s="15">
        <f t="shared" si="3"/>
        <v>0.68</v>
      </c>
      <c r="H152" s="17">
        <v>0</v>
      </c>
      <c r="I152" s="11">
        <v>0</v>
      </c>
      <c r="J152" s="11">
        <v>0</v>
      </c>
      <c r="K152" s="11">
        <v>0</v>
      </c>
      <c r="L152" s="21">
        <v>0.68</v>
      </c>
      <c r="M152" s="15">
        <v>0</v>
      </c>
      <c r="N152" s="20">
        <v>0</v>
      </c>
      <c r="O152" s="15">
        <v>0</v>
      </c>
      <c r="P152" s="15">
        <v>0</v>
      </c>
      <c r="Q152" s="11">
        <v>0</v>
      </c>
      <c r="R152" s="15">
        <v>0.68</v>
      </c>
      <c r="S152" s="41"/>
    </row>
    <row r="153" spans="1:19">
      <c r="A153" s="11">
        <v>160</v>
      </c>
      <c r="B153" s="12" t="s">
        <v>96</v>
      </c>
      <c r="C153" s="12" t="s">
        <v>180</v>
      </c>
      <c r="D153" s="12" t="s">
        <v>310</v>
      </c>
      <c r="E153" s="21">
        <v>1.1749999999999998</v>
      </c>
      <c r="F153" s="21">
        <v>1.1749999999999998</v>
      </c>
      <c r="G153" s="15">
        <f t="shared" si="3"/>
        <v>0.47</v>
      </c>
      <c r="H153" s="17">
        <v>0</v>
      </c>
      <c r="I153" s="21">
        <v>0.47</v>
      </c>
      <c r="J153" s="11">
        <v>0</v>
      </c>
      <c r="K153" s="11">
        <v>0</v>
      </c>
      <c r="L153" s="11">
        <v>0</v>
      </c>
      <c r="M153" s="15">
        <v>0</v>
      </c>
      <c r="N153" s="20">
        <v>0</v>
      </c>
      <c r="O153" s="15">
        <v>0</v>
      </c>
      <c r="P153" s="15">
        <v>0</v>
      </c>
      <c r="Q153" s="11">
        <v>0</v>
      </c>
      <c r="R153" s="15">
        <v>0.47</v>
      </c>
      <c r="S153" s="41"/>
    </row>
    <row r="154" spans="1:19">
      <c r="A154" s="11">
        <v>161</v>
      </c>
      <c r="B154" s="12" t="s">
        <v>96</v>
      </c>
      <c r="C154" s="12" t="s">
        <v>181</v>
      </c>
      <c r="D154" s="12" t="s">
        <v>311</v>
      </c>
      <c r="E154" s="21">
        <v>1.7142857142857144</v>
      </c>
      <c r="F154" s="21">
        <v>1.7142857142857144</v>
      </c>
      <c r="G154" s="15">
        <f t="shared" si="3"/>
        <v>1.2</v>
      </c>
      <c r="H154" s="17">
        <v>0</v>
      </c>
      <c r="I154" s="18">
        <v>0</v>
      </c>
      <c r="J154" s="11">
        <v>0</v>
      </c>
      <c r="K154" s="11">
        <v>0</v>
      </c>
      <c r="L154" s="21">
        <v>1.2</v>
      </c>
      <c r="M154" s="15">
        <v>0</v>
      </c>
      <c r="N154" s="20">
        <v>0</v>
      </c>
      <c r="O154" s="15">
        <v>0</v>
      </c>
      <c r="P154" s="15">
        <v>0</v>
      </c>
      <c r="Q154" s="11">
        <v>0</v>
      </c>
      <c r="R154" s="15">
        <v>1.2</v>
      </c>
      <c r="S154" s="41"/>
    </row>
    <row r="155" spans="1:19">
      <c r="A155" s="11">
        <v>162</v>
      </c>
      <c r="B155" s="12" t="s">
        <v>96</v>
      </c>
      <c r="C155" s="12" t="s">
        <v>182</v>
      </c>
      <c r="D155" s="12" t="s">
        <v>312</v>
      </c>
      <c r="E155" s="21">
        <v>7.8749999999999991</v>
      </c>
      <c r="F155" s="21">
        <v>7.8749999999999991</v>
      </c>
      <c r="G155" s="15">
        <f t="shared" si="3"/>
        <v>3.15</v>
      </c>
      <c r="H155" s="17">
        <v>0</v>
      </c>
      <c r="I155" s="21">
        <v>3.15</v>
      </c>
      <c r="J155" s="11">
        <v>0</v>
      </c>
      <c r="K155" s="11">
        <v>0</v>
      </c>
      <c r="L155" s="11">
        <v>0</v>
      </c>
      <c r="M155" s="15">
        <v>0</v>
      </c>
      <c r="N155" s="20">
        <v>0</v>
      </c>
      <c r="O155" s="15">
        <v>0</v>
      </c>
      <c r="P155" s="15">
        <v>0</v>
      </c>
      <c r="Q155" s="11">
        <v>0</v>
      </c>
      <c r="R155" s="15">
        <v>3.15</v>
      </c>
      <c r="S155" s="41"/>
    </row>
    <row r="156" spans="1:19">
      <c r="A156" s="11">
        <v>163</v>
      </c>
      <c r="B156" s="12" t="s">
        <v>96</v>
      </c>
      <c r="C156" s="12" t="s">
        <v>183</v>
      </c>
      <c r="D156" s="12" t="s">
        <v>313</v>
      </c>
      <c r="E156" s="21">
        <v>1.6000000000000003</v>
      </c>
      <c r="F156" s="21">
        <v>1.6000000000000003</v>
      </c>
      <c r="G156" s="15">
        <f t="shared" si="3"/>
        <v>1.1200000000000001</v>
      </c>
      <c r="H156" s="17">
        <v>0</v>
      </c>
      <c r="I156" s="11">
        <v>0</v>
      </c>
      <c r="J156" s="11">
        <v>0</v>
      </c>
      <c r="K156" s="11">
        <v>0</v>
      </c>
      <c r="L156" s="21">
        <v>1.1200000000000001</v>
      </c>
      <c r="M156" s="15">
        <v>0</v>
      </c>
      <c r="N156" s="20">
        <v>0</v>
      </c>
      <c r="O156" s="15">
        <v>0</v>
      </c>
      <c r="P156" s="15">
        <v>0</v>
      </c>
      <c r="Q156" s="11">
        <v>0</v>
      </c>
      <c r="R156" s="15">
        <v>1.1200000000000001</v>
      </c>
      <c r="S156" s="41"/>
    </row>
    <row r="157" spans="1:19">
      <c r="A157" s="11">
        <v>164</v>
      </c>
      <c r="B157" s="12" t="s">
        <v>96</v>
      </c>
      <c r="C157" s="12" t="s">
        <v>184</v>
      </c>
      <c r="D157" s="12" t="s">
        <v>314</v>
      </c>
      <c r="E157" s="21">
        <v>141.02000000000001</v>
      </c>
      <c r="F157" s="21">
        <v>141.02000000000001</v>
      </c>
      <c r="G157" s="15">
        <f t="shared" si="3"/>
        <v>80.97</v>
      </c>
      <c r="H157" s="17">
        <v>0</v>
      </c>
      <c r="I157" s="21">
        <v>23.66</v>
      </c>
      <c r="J157" s="11">
        <v>0</v>
      </c>
      <c r="K157" s="11">
        <v>0</v>
      </c>
      <c r="L157" s="11">
        <v>57.31</v>
      </c>
      <c r="M157" s="15">
        <v>0</v>
      </c>
      <c r="N157" s="20">
        <v>0</v>
      </c>
      <c r="O157" s="15">
        <v>0</v>
      </c>
      <c r="P157" s="15">
        <v>0</v>
      </c>
      <c r="Q157" s="11">
        <v>0</v>
      </c>
      <c r="R157" s="15">
        <v>80.97</v>
      </c>
      <c r="S157" s="41"/>
    </row>
    <row r="158" spans="1:19">
      <c r="A158" s="11">
        <v>165</v>
      </c>
      <c r="B158" s="12" t="s">
        <v>96</v>
      </c>
      <c r="C158" s="12" t="s">
        <v>185</v>
      </c>
      <c r="D158" s="12" t="s">
        <v>338</v>
      </c>
      <c r="E158" s="21">
        <v>76.789285714285697</v>
      </c>
      <c r="F158" s="21">
        <v>76.789285714285697</v>
      </c>
      <c r="G158" s="15">
        <f t="shared" si="3"/>
        <v>31.139999999999997</v>
      </c>
      <c r="H158" s="17">
        <v>0</v>
      </c>
      <c r="I158" s="21">
        <v>30.15</v>
      </c>
      <c r="J158" s="11">
        <v>0</v>
      </c>
      <c r="K158" s="11">
        <v>0</v>
      </c>
      <c r="L158" s="11">
        <v>0.99</v>
      </c>
      <c r="M158" s="15">
        <v>0</v>
      </c>
      <c r="N158" s="20">
        <v>0</v>
      </c>
      <c r="O158" s="15">
        <v>0</v>
      </c>
      <c r="P158" s="15">
        <v>0</v>
      </c>
      <c r="Q158" s="11">
        <v>0</v>
      </c>
      <c r="R158" s="15">
        <v>31.139999999999997</v>
      </c>
      <c r="S158" s="41"/>
    </row>
    <row r="159" spans="1:19">
      <c r="A159" s="11">
        <v>166</v>
      </c>
      <c r="B159" s="12" t="s">
        <v>96</v>
      </c>
      <c r="C159" s="12" t="s">
        <v>186</v>
      </c>
      <c r="D159" s="12" t="s">
        <v>315</v>
      </c>
      <c r="E159" s="21">
        <v>6.2857142857142865</v>
      </c>
      <c r="F159" s="21">
        <v>6.2857142857142865</v>
      </c>
      <c r="G159" s="15">
        <f t="shared" si="3"/>
        <v>4.4000000000000004</v>
      </c>
      <c r="H159" s="17">
        <v>0</v>
      </c>
      <c r="I159" s="11">
        <v>0</v>
      </c>
      <c r="J159" s="11">
        <v>0</v>
      </c>
      <c r="K159" s="11">
        <v>0</v>
      </c>
      <c r="L159" s="21">
        <v>4.4000000000000004</v>
      </c>
      <c r="M159" s="15">
        <v>0</v>
      </c>
      <c r="N159" s="20">
        <v>0</v>
      </c>
      <c r="O159" s="15">
        <v>0</v>
      </c>
      <c r="P159" s="15">
        <v>0</v>
      </c>
      <c r="Q159" s="11">
        <v>0</v>
      </c>
      <c r="R159" s="15">
        <v>4.4000000000000004</v>
      </c>
      <c r="S159" s="41"/>
    </row>
    <row r="160" spans="1:19">
      <c r="A160" s="11">
        <v>167</v>
      </c>
      <c r="B160" s="12" t="s">
        <v>96</v>
      </c>
      <c r="C160" s="12" t="s">
        <v>187</v>
      </c>
      <c r="D160" s="12" t="s">
        <v>316</v>
      </c>
      <c r="E160" s="21">
        <v>2.7142857142857144</v>
      </c>
      <c r="F160" s="21">
        <v>2.7142857142857144</v>
      </c>
      <c r="G160" s="15">
        <f t="shared" si="3"/>
        <v>1.9</v>
      </c>
      <c r="H160" s="17">
        <v>0</v>
      </c>
      <c r="I160" s="11">
        <v>0</v>
      </c>
      <c r="J160" s="11">
        <v>0</v>
      </c>
      <c r="K160" s="11">
        <v>0</v>
      </c>
      <c r="L160" s="21">
        <v>1.9</v>
      </c>
      <c r="M160" s="15">
        <v>0</v>
      </c>
      <c r="N160" s="20">
        <v>0</v>
      </c>
      <c r="O160" s="15">
        <v>0</v>
      </c>
      <c r="P160" s="15">
        <v>0</v>
      </c>
      <c r="Q160" s="11">
        <v>0</v>
      </c>
      <c r="R160" s="15">
        <v>1.9</v>
      </c>
      <c r="S160" s="41"/>
    </row>
    <row r="161" spans="1:19">
      <c r="A161" s="11">
        <v>168</v>
      </c>
      <c r="B161" s="12" t="s">
        <v>96</v>
      </c>
      <c r="C161" s="12" t="s">
        <v>188</v>
      </c>
      <c r="D161" s="12" t="s">
        <v>317</v>
      </c>
      <c r="E161" s="21">
        <v>0.97142857142857153</v>
      </c>
      <c r="F161" s="21">
        <v>0.97142857142857153</v>
      </c>
      <c r="G161" s="15">
        <f t="shared" si="3"/>
        <v>0.68</v>
      </c>
      <c r="H161" s="17">
        <v>0</v>
      </c>
      <c r="I161" s="11">
        <v>0</v>
      </c>
      <c r="J161" s="11">
        <v>0</v>
      </c>
      <c r="K161" s="11">
        <v>0</v>
      </c>
      <c r="L161" s="21">
        <v>0.68</v>
      </c>
      <c r="M161" s="15">
        <v>0</v>
      </c>
      <c r="N161" s="20">
        <v>0</v>
      </c>
      <c r="O161" s="15">
        <v>0</v>
      </c>
      <c r="P161" s="15">
        <v>0</v>
      </c>
      <c r="Q161" s="11">
        <v>0</v>
      </c>
      <c r="R161" s="15">
        <v>0.68</v>
      </c>
      <c r="S161" s="41"/>
    </row>
    <row r="162" spans="1:19">
      <c r="A162" s="11">
        <v>169</v>
      </c>
      <c r="B162" s="12" t="s">
        <v>96</v>
      </c>
      <c r="C162" s="12" t="s">
        <v>189</v>
      </c>
      <c r="D162" s="12" t="s">
        <v>318</v>
      </c>
      <c r="E162" s="21">
        <v>1.4428571428571431</v>
      </c>
      <c r="F162" s="21">
        <v>1.4428571428571431</v>
      </c>
      <c r="G162" s="15">
        <f t="shared" si="3"/>
        <v>1.01</v>
      </c>
      <c r="H162" s="17">
        <v>0</v>
      </c>
      <c r="I162" s="11">
        <v>0</v>
      </c>
      <c r="J162" s="11">
        <v>0</v>
      </c>
      <c r="K162" s="11">
        <v>0</v>
      </c>
      <c r="L162" s="21">
        <v>1.01</v>
      </c>
      <c r="M162" s="15">
        <v>0</v>
      </c>
      <c r="N162" s="20">
        <v>0</v>
      </c>
      <c r="O162" s="15">
        <v>0</v>
      </c>
      <c r="P162" s="15">
        <v>0</v>
      </c>
      <c r="Q162" s="11">
        <v>0</v>
      </c>
      <c r="R162" s="15">
        <v>1.01</v>
      </c>
      <c r="S162" s="41"/>
    </row>
    <row r="163" spans="1:19">
      <c r="A163" s="11">
        <v>170</v>
      </c>
      <c r="B163" s="12" t="s">
        <v>96</v>
      </c>
      <c r="C163" s="12" t="s">
        <v>190</v>
      </c>
      <c r="D163" s="12" t="s">
        <v>319</v>
      </c>
      <c r="E163" s="21">
        <v>1.9857142857142858</v>
      </c>
      <c r="F163" s="21">
        <v>1.9857142857142858</v>
      </c>
      <c r="G163" s="15">
        <f t="shared" si="3"/>
        <v>1.39</v>
      </c>
      <c r="H163" s="17">
        <v>0</v>
      </c>
      <c r="I163" s="11">
        <v>0</v>
      </c>
      <c r="J163" s="11">
        <v>0</v>
      </c>
      <c r="K163" s="11">
        <v>0</v>
      </c>
      <c r="L163" s="21">
        <v>1.39</v>
      </c>
      <c r="M163" s="15">
        <v>0</v>
      </c>
      <c r="N163" s="20">
        <v>0</v>
      </c>
      <c r="O163" s="15">
        <v>0</v>
      </c>
      <c r="P163" s="15">
        <v>0</v>
      </c>
      <c r="Q163" s="11">
        <v>0</v>
      </c>
      <c r="R163" s="15">
        <v>1.39</v>
      </c>
      <c r="S163" s="41"/>
    </row>
    <row r="164" spans="1:19">
      <c r="A164" s="11">
        <v>171</v>
      </c>
      <c r="B164" s="12" t="s">
        <v>96</v>
      </c>
      <c r="C164" s="12" t="s">
        <v>191</v>
      </c>
      <c r="D164" s="12" t="s">
        <v>320</v>
      </c>
      <c r="E164" s="21">
        <v>2.2428571428571429</v>
      </c>
      <c r="F164" s="21">
        <v>2.2428571428571429</v>
      </c>
      <c r="G164" s="15">
        <f t="shared" si="3"/>
        <v>1.57</v>
      </c>
      <c r="H164" s="17">
        <v>0</v>
      </c>
      <c r="I164" s="11">
        <v>0</v>
      </c>
      <c r="J164" s="11">
        <v>0</v>
      </c>
      <c r="K164" s="11">
        <v>0</v>
      </c>
      <c r="L164" s="21">
        <v>1.57</v>
      </c>
      <c r="M164" s="15">
        <v>0</v>
      </c>
      <c r="N164" s="20">
        <v>0</v>
      </c>
      <c r="O164" s="15">
        <v>0</v>
      </c>
      <c r="P164" s="15">
        <v>0</v>
      </c>
      <c r="Q164" s="11">
        <v>0</v>
      </c>
      <c r="R164" s="15">
        <v>1.57</v>
      </c>
      <c r="S164" s="41"/>
    </row>
    <row r="165" spans="1:19">
      <c r="A165" s="11">
        <v>172</v>
      </c>
      <c r="B165" s="12" t="s">
        <v>96</v>
      </c>
      <c r="C165" s="12" t="s">
        <v>192</v>
      </c>
      <c r="D165" s="12" t="s">
        <v>321</v>
      </c>
      <c r="E165" s="21">
        <v>0.24285714285714288</v>
      </c>
      <c r="F165" s="21">
        <v>0.24285714285714288</v>
      </c>
      <c r="G165" s="15">
        <f t="shared" si="3"/>
        <v>0.17</v>
      </c>
      <c r="H165" s="17">
        <v>0</v>
      </c>
      <c r="I165" s="11">
        <v>0</v>
      </c>
      <c r="J165" s="11">
        <v>0</v>
      </c>
      <c r="K165" s="11">
        <v>0</v>
      </c>
      <c r="L165" s="11">
        <v>0.17</v>
      </c>
      <c r="M165" s="15">
        <v>0</v>
      </c>
      <c r="N165" s="20">
        <v>0</v>
      </c>
      <c r="O165" s="15">
        <v>0</v>
      </c>
      <c r="P165" s="15">
        <v>0</v>
      </c>
      <c r="Q165" s="11">
        <v>0</v>
      </c>
      <c r="R165" s="15">
        <v>0.17</v>
      </c>
      <c r="S165" s="41"/>
    </row>
    <row r="166" spans="1:19">
      <c r="A166" s="11">
        <v>173</v>
      </c>
      <c r="B166" s="12" t="s">
        <v>96</v>
      </c>
      <c r="C166" s="12" t="s">
        <v>193</v>
      </c>
      <c r="D166" s="12" t="s">
        <v>322</v>
      </c>
      <c r="E166" s="21">
        <v>2.285714285714286</v>
      </c>
      <c r="F166" s="21">
        <v>2.285714285714286</v>
      </c>
      <c r="G166" s="15">
        <f t="shared" si="3"/>
        <v>1.6</v>
      </c>
      <c r="H166" s="17">
        <v>0</v>
      </c>
      <c r="I166" s="11">
        <v>0</v>
      </c>
      <c r="J166" s="11">
        <v>0</v>
      </c>
      <c r="K166" s="11">
        <v>0</v>
      </c>
      <c r="L166" s="11">
        <v>1.6</v>
      </c>
      <c r="M166" s="15">
        <v>0</v>
      </c>
      <c r="N166" s="20">
        <v>0</v>
      </c>
      <c r="O166" s="15">
        <v>0</v>
      </c>
      <c r="P166" s="15">
        <v>0</v>
      </c>
      <c r="Q166" s="11">
        <v>0</v>
      </c>
      <c r="R166" s="15">
        <v>1.6</v>
      </c>
      <c r="S166" s="41"/>
    </row>
    <row r="167" spans="1:19">
      <c r="A167" s="11">
        <v>174</v>
      </c>
      <c r="B167" s="12" t="s">
        <v>96</v>
      </c>
      <c r="C167" s="12" t="s">
        <v>194</v>
      </c>
      <c r="D167" s="12" t="s">
        <v>338</v>
      </c>
      <c r="E167" s="21">
        <v>3.1142857142857148</v>
      </c>
      <c r="F167" s="21">
        <v>3.1142857142857148</v>
      </c>
      <c r="G167" s="15">
        <f t="shared" si="3"/>
        <v>2.1800000000000002</v>
      </c>
      <c r="H167" s="17">
        <v>0</v>
      </c>
      <c r="I167" s="11">
        <v>0</v>
      </c>
      <c r="J167" s="11">
        <v>0</v>
      </c>
      <c r="K167" s="11">
        <v>0</v>
      </c>
      <c r="L167" s="21">
        <v>2.1800000000000002</v>
      </c>
      <c r="M167" s="15">
        <v>0</v>
      </c>
      <c r="N167" s="20">
        <v>0</v>
      </c>
      <c r="O167" s="15">
        <v>0</v>
      </c>
      <c r="P167" s="15">
        <v>0</v>
      </c>
      <c r="Q167" s="11">
        <v>0</v>
      </c>
      <c r="R167" s="15">
        <v>2.1800000000000002</v>
      </c>
      <c r="S167" s="41"/>
    </row>
    <row r="168" spans="1:19">
      <c r="A168" s="11">
        <v>175</v>
      </c>
      <c r="B168" s="12" t="s">
        <v>96</v>
      </c>
      <c r="C168" s="12" t="s">
        <v>195</v>
      </c>
      <c r="D168" s="12" t="s">
        <v>338</v>
      </c>
      <c r="E168" s="21">
        <v>5.2428571428571429</v>
      </c>
      <c r="F168" s="21">
        <v>5.2428571428571429</v>
      </c>
      <c r="G168" s="15">
        <f t="shared" si="3"/>
        <v>3.67</v>
      </c>
      <c r="H168" s="17">
        <v>0</v>
      </c>
      <c r="I168" s="11">
        <v>0</v>
      </c>
      <c r="J168" s="11">
        <v>0</v>
      </c>
      <c r="K168" s="11">
        <v>0</v>
      </c>
      <c r="L168" s="21">
        <v>3.67</v>
      </c>
      <c r="M168" s="15">
        <v>0</v>
      </c>
      <c r="N168" s="20">
        <v>0</v>
      </c>
      <c r="O168" s="15">
        <v>0</v>
      </c>
      <c r="P168" s="15">
        <v>0</v>
      </c>
      <c r="Q168" s="11">
        <v>0</v>
      </c>
      <c r="R168" s="15">
        <v>3.67</v>
      </c>
      <c r="S168" s="41"/>
    </row>
    <row r="169" spans="1:19">
      <c r="A169" s="11">
        <v>176</v>
      </c>
      <c r="B169" s="12" t="s">
        <v>96</v>
      </c>
      <c r="C169" s="12" t="s">
        <v>196</v>
      </c>
      <c r="D169" s="12" t="s">
        <v>323</v>
      </c>
      <c r="E169" s="21">
        <v>18.289285714285715</v>
      </c>
      <c r="F169" s="21">
        <v>18.289285714285715</v>
      </c>
      <c r="G169" s="15">
        <f t="shared" si="3"/>
        <v>10.71</v>
      </c>
      <c r="H169" s="17">
        <v>0</v>
      </c>
      <c r="I169" s="21">
        <v>2.79</v>
      </c>
      <c r="J169" s="11">
        <v>0</v>
      </c>
      <c r="K169" s="11">
        <v>0</v>
      </c>
      <c r="L169" s="21">
        <v>7.92</v>
      </c>
      <c r="M169" s="15">
        <v>0</v>
      </c>
      <c r="N169" s="20">
        <v>0</v>
      </c>
      <c r="O169" s="15">
        <v>0</v>
      </c>
      <c r="P169" s="15">
        <v>0</v>
      </c>
      <c r="Q169" s="11">
        <v>0</v>
      </c>
      <c r="R169" s="15">
        <v>10.71</v>
      </c>
      <c r="S169" s="41"/>
    </row>
    <row r="170" spans="1:19">
      <c r="A170" s="11">
        <v>177</v>
      </c>
      <c r="B170" s="12" t="s">
        <v>96</v>
      </c>
      <c r="C170" s="12" t="s">
        <v>197</v>
      </c>
      <c r="D170" s="12" t="s">
        <v>338</v>
      </c>
      <c r="E170" s="21">
        <v>10.375</v>
      </c>
      <c r="F170" s="21">
        <v>10.375</v>
      </c>
      <c r="G170" s="15">
        <f t="shared" si="3"/>
        <v>4.1500000000000004</v>
      </c>
      <c r="H170" s="17">
        <v>0</v>
      </c>
      <c r="I170" s="21">
        <v>4.1500000000000004</v>
      </c>
      <c r="J170" s="11">
        <v>0</v>
      </c>
      <c r="K170" s="11">
        <v>0</v>
      </c>
      <c r="L170" s="11">
        <v>0</v>
      </c>
      <c r="M170" s="15">
        <v>0</v>
      </c>
      <c r="N170" s="20">
        <v>0</v>
      </c>
      <c r="O170" s="15">
        <v>0</v>
      </c>
      <c r="P170" s="15">
        <v>0</v>
      </c>
      <c r="Q170" s="11">
        <v>0</v>
      </c>
      <c r="R170" s="15">
        <v>4.1500000000000004</v>
      </c>
      <c r="S170" s="41"/>
    </row>
    <row r="171" spans="1:19">
      <c r="A171" s="11">
        <v>178</v>
      </c>
      <c r="B171" s="12" t="s">
        <v>96</v>
      </c>
      <c r="C171" s="12" t="s">
        <v>198</v>
      </c>
      <c r="D171" s="12" t="s">
        <v>338</v>
      </c>
      <c r="E171" s="21">
        <v>9.2142857142857153</v>
      </c>
      <c r="F171" s="21">
        <v>9.2142857142857153</v>
      </c>
      <c r="G171" s="15">
        <f t="shared" si="3"/>
        <v>4.5</v>
      </c>
      <c r="H171" s="17">
        <v>0</v>
      </c>
      <c r="I171" s="21">
        <v>2.6</v>
      </c>
      <c r="J171" s="11">
        <v>0</v>
      </c>
      <c r="K171" s="11">
        <v>0</v>
      </c>
      <c r="L171" s="21">
        <v>1.9</v>
      </c>
      <c r="M171" s="15">
        <v>0</v>
      </c>
      <c r="N171" s="20">
        <v>0</v>
      </c>
      <c r="O171" s="15">
        <v>0</v>
      </c>
      <c r="P171" s="15">
        <v>0</v>
      </c>
      <c r="Q171" s="11">
        <v>0</v>
      </c>
      <c r="R171" s="15">
        <v>4.5</v>
      </c>
      <c r="S171" s="41"/>
    </row>
    <row r="172" spans="1:19">
      <c r="A172" s="11">
        <v>179</v>
      </c>
      <c r="B172" s="12" t="s">
        <v>96</v>
      </c>
      <c r="C172" s="12" t="s">
        <v>199</v>
      </c>
      <c r="D172" s="12" t="s">
        <v>338</v>
      </c>
      <c r="E172" s="21">
        <v>14.85</v>
      </c>
      <c r="F172" s="21">
        <v>14.85</v>
      </c>
      <c r="G172" s="15">
        <f t="shared" si="3"/>
        <v>5.94</v>
      </c>
      <c r="H172" s="17">
        <v>0</v>
      </c>
      <c r="I172" s="21">
        <v>5.94</v>
      </c>
      <c r="J172" s="11">
        <v>0</v>
      </c>
      <c r="K172" s="11">
        <v>0</v>
      </c>
      <c r="L172" s="18">
        <v>0</v>
      </c>
      <c r="M172" s="15">
        <v>0</v>
      </c>
      <c r="N172" s="20">
        <v>0</v>
      </c>
      <c r="O172" s="15">
        <v>0</v>
      </c>
      <c r="P172" s="15">
        <v>0</v>
      </c>
      <c r="Q172" s="11">
        <v>0</v>
      </c>
      <c r="R172" s="15">
        <v>5.94</v>
      </c>
      <c r="S172" s="41"/>
    </row>
    <row r="173" spans="1:19">
      <c r="A173" s="11">
        <v>180</v>
      </c>
      <c r="B173" s="12" t="s">
        <v>96</v>
      </c>
      <c r="C173" s="12" t="s">
        <v>200</v>
      </c>
      <c r="D173" s="12" t="s">
        <v>338</v>
      </c>
      <c r="E173" s="21">
        <v>2.1428571428571428</v>
      </c>
      <c r="F173" s="21">
        <v>2.1428571428571428</v>
      </c>
      <c r="G173" s="15">
        <f t="shared" si="3"/>
        <v>1.5</v>
      </c>
      <c r="H173" s="17">
        <v>0</v>
      </c>
      <c r="I173" s="21">
        <v>0</v>
      </c>
      <c r="J173" s="11">
        <v>0</v>
      </c>
      <c r="K173" s="11">
        <v>0</v>
      </c>
      <c r="L173" s="18">
        <v>1.5</v>
      </c>
      <c r="M173" s="15">
        <v>0</v>
      </c>
      <c r="N173" s="20">
        <v>0</v>
      </c>
      <c r="O173" s="15">
        <v>0</v>
      </c>
      <c r="P173" s="15">
        <v>0</v>
      </c>
      <c r="Q173" s="11">
        <v>0</v>
      </c>
      <c r="R173" s="15">
        <v>1.5</v>
      </c>
      <c r="S173" s="41"/>
    </row>
  </sheetData>
  <autoFilter ref="A4:S173">
    <filterColumn colId="0"/>
  </autoFilter>
  <mergeCells count="16">
    <mergeCell ref="A1:B1"/>
    <mergeCell ref="S37:S54"/>
    <mergeCell ref="S55:S68"/>
    <mergeCell ref="S69:S173"/>
    <mergeCell ref="S7:S11"/>
    <mergeCell ref="S12:S13"/>
    <mergeCell ref="G4:Q4"/>
    <mergeCell ref="E4:F4"/>
    <mergeCell ref="A3:R3"/>
    <mergeCell ref="A2:S2"/>
    <mergeCell ref="S34:S36"/>
    <mergeCell ref="A4:A5"/>
    <mergeCell ref="B4:B5"/>
    <mergeCell ref="C4:C5"/>
    <mergeCell ref="D4:D5"/>
    <mergeCell ref="R4:R5"/>
  </mergeCells>
  <phoneticPr fontId="17" type="noConversion"/>
  <printOptions horizontalCentered="1"/>
  <pageMargins left="0.51181102362204722" right="0.19685039370078741" top="0.55118110236220474" bottom="0.55118110236220474" header="0.31496062992125984" footer="0.31496062992125984"/>
  <pageSetup paperSize="9" scale="8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lenovo</cp:lastModifiedBy>
  <cp:lastPrinted>2022-08-08T07:55:52Z</cp:lastPrinted>
  <dcterms:created xsi:type="dcterms:W3CDTF">2022-03-22T00:41:00Z</dcterms:created>
  <dcterms:modified xsi:type="dcterms:W3CDTF">2022-08-22T03:02:16Z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91C8CD8F79C24CAC99424992BC971A38</vt:lpwstr>
  </property>
  <property fmtid="{D5CDD505-2E9C-101B-9397-08002B2CF9AE}" pid="3" name="KSOProductBuildVer">
    <vt:lpwstr>2052-11.1.0.11636</vt:lpwstr>
  </property>
</Properties>
</file>