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生活费补贴明细表" sheetId="1" r:id="rId1"/>
    <sheet name="Sheet2" sheetId="2" state="hidden" r:id="rId2"/>
  </sheets>
  <definedNames>
    <definedName name="_xlnm.Print_Area" localSheetId="0">生活费补贴明细表!$A$2:$J$1234</definedName>
  </definedNames>
  <calcPr calcId="144525"/>
</workbook>
</file>

<file path=xl/sharedStrings.xml><?xml version="1.0" encoding="utf-8"?>
<sst xmlns="http://schemas.openxmlformats.org/spreadsheetml/2006/main" count="281" uniqueCount="146">
  <si>
    <t>生活费补贴明细表</t>
  </si>
  <si>
    <t>填表说明：</t>
  </si>
  <si>
    <t xml:space="preserve">填报单位：                                                                                        </t>
  </si>
  <si>
    <t>制表人：</t>
  </si>
  <si>
    <t>填报日期：</t>
  </si>
  <si>
    <t xml:space="preserve">    1.属困难村的要在备注中注明“困难村”。</t>
  </si>
  <si>
    <t>序号</t>
  </si>
  <si>
    <t>开班备案号</t>
  </si>
  <si>
    <t>培训机构名称</t>
  </si>
  <si>
    <t>姓名</t>
  </si>
  <si>
    <t>身份证号</t>
  </si>
  <si>
    <t>人员类别</t>
  </si>
  <si>
    <t>个人生活费
金     额</t>
  </si>
  <si>
    <t>开户行</t>
  </si>
  <si>
    <t>社保卡号或银行卡号</t>
  </si>
  <si>
    <t>备  注</t>
  </si>
  <si>
    <t>身份证有效验证</t>
  </si>
  <si>
    <t xml:space="preserve">    2.请在最后一行前复制插入新行。</t>
  </si>
  <si>
    <r>
      <rPr>
        <b/>
        <sz val="10"/>
        <rFont val="宋体"/>
        <charset val="134"/>
      </rPr>
      <t>合计</t>
    </r>
  </si>
  <si>
    <t>身份证合法校验</t>
  </si>
  <si>
    <t>第18位数字
及位数校验</t>
  </si>
  <si>
    <t xml:space="preserve">    3.注意填写身份证号时不要有空格。</t>
  </si>
  <si>
    <t>12011020200389</t>
  </si>
  <si>
    <t>天津市东丽区恒通职业培训学校</t>
  </si>
  <si>
    <t>霍培培</t>
  </si>
  <si>
    <t>120113198308044028</t>
  </si>
  <si>
    <t>登记失业人员</t>
  </si>
  <si>
    <t>工行东丽金钟支行</t>
  </si>
  <si>
    <t>6222030302014293219</t>
  </si>
  <si>
    <t>郭玉荣</t>
  </si>
  <si>
    <t>120221197411202224</t>
  </si>
  <si>
    <t>6222030302014294498</t>
  </si>
  <si>
    <t>齐仁亮</t>
  </si>
  <si>
    <t>120110196207312718</t>
  </si>
  <si>
    <t>6212260302022486377</t>
  </si>
  <si>
    <t>张会文</t>
  </si>
  <si>
    <t>120110196305082733</t>
  </si>
  <si>
    <t>农村劳动力</t>
  </si>
  <si>
    <t>工行北站王串场支行</t>
  </si>
  <si>
    <t>6212260302016296543</t>
  </si>
  <si>
    <t>任嘉艳</t>
  </si>
  <si>
    <t>12011019760630092X</t>
  </si>
  <si>
    <t>工行东丽开发区支行</t>
  </si>
  <si>
    <t>6212260302016029944</t>
  </si>
  <si>
    <t>李宝娟</t>
  </si>
  <si>
    <t>12011019760814182X</t>
  </si>
  <si>
    <t>6212260302009818592</t>
  </si>
  <si>
    <t>胡金兰</t>
  </si>
  <si>
    <t>120110197212243045</t>
  </si>
  <si>
    <t>灵活就业或公益岗人员（其他）</t>
  </si>
  <si>
    <t>工行东丽程林支行</t>
  </si>
  <si>
    <t>6212260302036791705</t>
  </si>
  <si>
    <t>于振旺</t>
  </si>
  <si>
    <t>120110199406112712</t>
  </si>
  <si>
    <t>6212260302041710963</t>
  </si>
  <si>
    <t>于明友</t>
  </si>
  <si>
    <t>120110196207032716</t>
  </si>
  <si>
    <t>6222030302014293730</t>
  </si>
  <si>
    <t>霍立爽</t>
  </si>
  <si>
    <t>120113197606174424</t>
  </si>
  <si>
    <t>6222030302014295024</t>
  </si>
  <si>
    <t>于文群</t>
  </si>
  <si>
    <t>120110197507172715</t>
  </si>
  <si>
    <t>6222030302014294720</t>
  </si>
  <si>
    <t>吴炫</t>
  </si>
  <si>
    <t>120110199811032724</t>
  </si>
  <si>
    <t>6222030302014294456</t>
  </si>
  <si>
    <t>贾元举</t>
  </si>
  <si>
    <t>120110197002232719</t>
  </si>
  <si>
    <t>6222030302014295255</t>
  </si>
  <si>
    <t>于明清</t>
  </si>
  <si>
    <t>120110197003172738</t>
  </si>
  <si>
    <t>6222030302014294621</t>
  </si>
  <si>
    <t>齐义强</t>
  </si>
  <si>
    <t>120110197404072738</t>
  </si>
  <si>
    <t>6222030302014294365</t>
  </si>
  <si>
    <t>韩仁旺</t>
  </si>
  <si>
    <t>12011019751214273X</t>
  </si>
  <si>
    <t>6217230302006248583</t>
  </si>
  <si>
    <t>于富多</t>
  </si>
  <si>
    <t>120221200108202218</t>
  </si>
  <si>
    <t>6212260302038487351</t>
  </si>
  <si>
    <t>贾元林</t>
  </si>
  <si>
    <t>120110197702252710</t>
  </si>
  <si>
    <t>6222030302014294753</t>
  </si>
  <si>
    <t>张洪毓</t>
  </si>
  <si>
    <t>120110199902012710</t>
  </si>
  <si>
    <t>6212260302032029126</t>
  </si>
  <si>
    <t>于唐欢</t>
  </si>
  <si>
    <t>120110199904182721</t>
  </si>
  <si>
    <t>6222030302001721594</t>
  </si>
  <si>
    <t>冯和花</t>
  </si>
  <si>
    <t>120221197308282027</t>
  </si>
  <si>
    <t>6222030302014293748</t>
  </si>
  <si>
    <t>张萌</t>
  </si>
  <si>
    <t>120110200012282722</t>
  </si>
  <si>
    <t>6212260302027012244</t>
  </si>
  <si>
    <t>黄绍英</t>
  </si>
  <si>
    <t>120110197203202743</t>
  </si>
  <si>
    <t>6222020302067682450</t>
  </si>
  <si>
    <t>孙贤</t>
  </si>
  <si>
    <t>120110197802193025</t>
  </si>
  <si>
    <t>6222030302014294357</t>
  </si>
  <si>
    <t>张雅楠</t>
  </si>
  <si>
    <t>130928199811091029</t>
  </si>
  <si>
    <t>6222030302014294431</t>
  </si>
  <si>
    <t>韩仁福</t>
  </si>
  <si>
    <t>120110198107112718</t>
  </si>
  <si>
    <t>工行华明支行</t>
  </si>
  <si>
    <t>6212260302035319235</t>
  </si>
  <si>
    <t>马荣莉</t>
  </si>
  <si>
    <t>120113199312084422</t>
  </si>
  <si>
    <t>6212260302035838036</t>
  </si>
  <si>
    <t>魏美霞</t>
  </si>
  <si>
    <t>12011019760622332X</t>
  </si>
  <si>
    <t>工行河东太阳城支行</t>
  </si>
  <si>
    <t>6222020302068129337</t>
  </si>
  <si>
    <t>于富玲</t>
  </si>
  <si>
    <t>120110197106282745</t>
  </si>
  <si>
    <t>6222030302014294506</t>
  </si>
  <si>
    <t>于静</t>
  </si>
  <si>
    <t>120110199308082724</t>
  </si>
  <si>
    <t>6222020302050760180</t>
  </si>
  <si>
    <t>张兆东</t>
  </si>
  <si>
    <t>120110197512072735</t>
  </si>
  <si>
    <t>6222030302007072505</t>
  </si>
  <si>
    <t>葛奇</t>
  </si>
  <si>
    <t>120221199810252228</t>
  </si>
  <si>
    <t>6212260302032028607</t>
  </si>
  <si>
    <t>魏国强</t>
  </si>
  <si>
    <t>120110197902232714</t>
  </si>
  <si>
    <t>工行广夏文明里支行</t>
  </si>
  <si>
    <t>6222020302068324839</t>
  </si>
  <si>
    <t>孙学英</t>
  </si>
  <si>
    <t>120110197204023341</t>
  </si>
  <si>
    <t>工行空港第一支行</t>
  </si>
  <si>
    <t>6222020302063365902</t>
  </si>
  <si>
    <t>孙影</t>
  </si>
  <si>
    <t>120110198610272727</t>
  </si>
  <si>
    <t>6212260302020962379</t>
  </si>
  <si>
    <t>王淑连</t>
  </si>
  <si>
    <t>220422197103043824</t>
  </si>
  <si>
    <t>6222030302014294373</t>
  </si>
  <si>
    <t>孙建</t>
  </si>
  <si>
    <t>120110198610222754</t>
  </si>
  <si>
    <t>6222030302008750984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</si>
</sst>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color indexed="8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b/>
      <sz val="12"/>
      <name val="宋体"/>
      <charset val="134"/>
    </font>
    <font>
      <sz val="6"/>
      <name val="宋体"/>
      <charset val="134"/>
    </font>
    <font>
      <b/>
      <sz val="7.5"/>
      <name val="Times New Roman"/>
      <charset val="134"/>
    </font>
    <font>
      <b/>
      <sz val="10"/>
      <color rgb="FF333333"/>
      <name val="Times New Roman"/>
      <charset val="134"/>
    </font>
    <font>
      <sz val="12"/>
      <color rgb="FF333333"/>
      <name val="Arial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21" applyNumberFormat="0" applyAlignment="0" applyProtection="0">
      <alignment vertical="center"/>
    </xf>
    <xf numFmtId="0" fontId="34" fillId="15" borderId="25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2" borderId="18" applyNumberFormat="0" applyAlignment="0" applyProtection="0">
      <alignment vertical="center"/>
    </xf>
  </cellStyleXfs>
  <cellXfs count="49">
    <xf numFmtId="0" fontId="0" fillId="0" borderId="0" xfId="0"/>
    <xf numFmtId="0" fontId="1" fillId="0" borderId="0" xfId="49">
      <alignment vertical="center"/>
    </xf>
    <xf numFmtId="49" fontId="1" fillId="0" borderId="0" xfId="49" applyNumberForma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vertical="center"/>
    </xf>
    <xf numFmtId="49" fontId="3" fillId="0" borderId="1" xfId="49" applyNumberFormat="1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6" xfId="49" applyNumberFormat="1" applyFont="1" applyBorder="1" applyAlignment="1">
      <alignment horizontal="center" vertical="center"/>
    </xf>
    <xf numFmtId="176" fontId="4" fillId="0" borderId="7" xfId="49" applyNumberFormat="1" applyFont="1" applyBorder="1" applyAlignment="1" applyProtection="1">
      <alignment horizontal="right" vertical="center" wrapText="1"/>
      <protection hidden="1"/>
    </xf>
    <xf numFmtId="0" fontId="4" fillId="0" borderId="6" xfId="49" applyFont="1" applyBorder="1" applyAlignment="1">
      <alignment horizontal="center" vertical="center" wrapText="1"/>
    </xf>
    <xf numFmtId="0" fontId="4" fillId="0" borderId="5" xfId="49" applyFont="1" applyBorder="1" applyAlignment="1" applyProtection="1">
      <alignment horizontal="center" vertical="center"/>
      <protection locked="0"/>
    </xf>
    <xf numFmtId="0" fontId="4" fillId="0" borderId="6" xfId="49" applyFont="1" applyBorder="1" applyAlignment="1" applyProtection="1">
      <alignment horizontal="center" vertical="center"/>
      <protection locked="0"/>
    </xf>
    <xf numFmtId="0" fontId="3" fillId="0" borderId="6" xfId="49" applyFont="1" applyBorder="1" applyAlignment="1" applyProtection="1">
      <alignment horizontal="center" vertical="center"/>
      <protection locked="0"/>
    </xf>
    <xf numFmtId="0" fontId="4" fillId="0" borderId="8" xfId="49" applyFont="1" applyBorder="1" applyAlignment="1" applyProtection="1">
      <alignment horizontal="right" vertical="center"/>
      <protection locked="0"/>
    </xf>
    <xf numFmtId="0" fontId="6" fillId="0" borderId="9" xfId="49" applyFont="1" applyBorder="1" applyAlignment="1" applyProtection="1">
      <alignment horizontal="center" vertical="center" wrapText="1"/>
      <protection locked="0"/>
    </xf>
    <xf numFmtId="0" fontId="7" fillId="0" borderId="9" xfId="49" applyFont="1" applyBorder="1" applyAlignment="1" applyProtection="1">
      <alignment horizontal="center" vertical="center" wrapText="1"/>
      <protection locked="0"/>
    </xf>
    <xf numFmtId="49" fontId="7" fillId="0" borderId="9" xfId="49" applyNumberFormat="1" applyFont="1" applyBorder="1" applyAlignment="1" applyProtection="1">
      <alignment horizontal="center" vertical="center"/>
      <protection locked="0"/>
    </xf>
    <xf numFmtId="0" fontId="7" fillId="0" borderId="9" xfId="49" applyFont="1" applyBorder="1" applyAlignment="1" applyProtection="1">
      <alignment horizontal="center" vertical="center"/>
      <protection locked="0"/>
    </xf>
    <xf numFmtId="0" fontId="7" fillId="0" borderId="10" xfId="49" applyFont="1" applyBorder="1" applyAlignment="1" applyProtection="1">
      <alignment horizontal="right" vertical="center"/>
      <protection locked="0"/>
    </xf>
    <xf numFmtId="49" fontId="4" fillId="0" borderId="6" xfId="49" applyNumberFormat="1" applyFont="1" applyBorder="1" applyAlignment="1" applyProtection="1">
      <alignment horizontal="center" vertical="center"/>
      <protection locked="0"/>
    </xf>
    <xf numFmtId="0" fontId="4" fillId="0" borderId="6" xfId="49" applyFont="1" applyBorder="1" applyAlignment="1" applyProtection="1">
      <alignment horizontal="center" vertical="center" wrapText="1"/>
      <protection locked="0"/>
    </xf>
    <xf numFmtId="0" fontId="8" fillId="0" borderId="11" xfId="49" applyFont="1" applyBorder="1">
      <alignment vertical="center"/>
    </xf>
    <xf numFmtId="0" fontId="3" fillId="0" borderId="1" xfId="49" applyFont="1" applyBorder="1" applyAlignment="1">
      <alignment vertical="center" wrapText="1"/>
    </xf>
    <xf numFmtId="0" fontId="8" fillId="0" borderId="12" xfId="49" applyFont="1" applyBorder="1">
      <alignment vertical="center"/>
    </xf>
    <xf numFmtId="0" fontId="3" fillId="0" borderId="13" xfId="49" applyFont="1" applyBorder="1" applyAlignment="1">
      <alignment horizontal="center" vertical="center" wrapText="1"/>
    </xf>
    <xf numFmtId="0" fontId="3" fillId="0" borderId="14" xfId="49" applyFont="1" applyBorder="1" applyAlignment="1">
      <alignment horizontal="center" vertical="center" wrapText="1"/>
    </xf>
    <xf numFmtId="0" fontId="3" fillId="0" borderId="15" xfId="49" applyFont="1" applyBorder="1" applyAlignment="1">
      <alignment horizontal="center" vertical="center" wrapText="1"/>
    </xf>
    <xf numFmtId="176" fontId="4" fillId="0" borderId="6" xfId="49" applyNumberFormat="1" applyFont="1" applyBorder="1" applyAlignment="1">
      <alignment horizontal="center" vertical="center" wrapText="1"/>
    </xf>
    <xf numFmtId="176" fontId="3" fillId="0" borderId="0" xfId="49" applyNumberFormat="1" applyFont="1" applyBorder="1" applyAlignment="1">
      <alignment horizontal="center" vertical="center" wrapText="1"/>
    </xf>
    <xf numFmtId="176" fontId="3" fillId="0" borderId="15" xfId="49" applyNumberFormat="1" applyFont="1" applyBorder="1" applyAlignment="1">
      <alignment horizontal="center" vertical="center" wrapText="1"/>
    </xf>
    <xf numFmtId="176" fontId="3" fillId="0" borderId="16" xfId="49" applyNumberFormat="1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  <xf numFmtId="0" fontId="8" fillId="0" borderId="17" xfId="49" applyFont="1" applyBorder="1">
      <alignment vertical="center"/>
    </xf>
    <xf numFmtId="0" fontId="3" fillId="0" borderId="0" xfId="49" applyFont="1" applyBorder="1" applyAlignment="1">
      <alignment horizontal="center" vertical="center" wrapText="1"/>
    </xf>
    <xf numFmtId="0" fontId="4" fillId="0" borderId="14" xfId="49" applyFont="1" applyBorder="1" applyAlignment="1" applyProtection="1">
      <alignment horizontal="center" vertical="center" wrapText="1"/>
      <protection hidden="1"/>
    </xf>
    <xf numFmtId="0" fontId="10" fillId="0" borderId="14" xfId="49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13" fillId="0" borderId="0" xfId="49" applyFont="1" applyBorder="1" applyAlignment="1">
      <alignment horizontal="center" vertical="center"/>
    </xf>
    <xf numFmtId="0" fontId="14" fillId="0" borderId="0" xfId="49" applyFont="1" applyBorder="1" applyAlignment="1">
      <alignment horizontal="center" vertical="center"/>
    </xf>
    <xf numFmtId="49" fontId="14" fillId="0" borderId="0" xfId="49" applyNumberFormat="1" applyFont="1" applyBorder="1" applyAlignment="1">
      <alignment horizontal="center" vertical="center"/>
    </xf>
    <xf numFmtId="0" fontId="14" fillId="0" borderId="0" xfId="49" applyFont="1" applyAlignment="1">
      <alignment horizontal="left" vertical="center"/>
    </xf>
    <xf numFmtId="0" fontId="4" fillId="0" borderId="6" xfId="49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千位分隔 3" xfId="50"/>
    <cellStyle name="㼿㼿?" xfId="51"/>
  </cellStyles>
  <dxfs count="1">
    <dxf>
      <font>
        <b val="0"/>
        <i val="0"/>
        <strike val="0"/>
        <u val="none"/>
        <sz val="11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38"/>
  <sheetViews>
    <sheetView tabSelected="1" workbookViewId="0">
      <pane xSplit="2" ySplit="4" topLeftCell="C23" activePane="bottomRight" state="frozenSplit"/>
      <selection/>
      <selection pane="topRight"/>
      <selection pane="bottomLeft"/>
      <selection pane="bottomRight" activeCell="F46" sqref="F46"/>
    </sheetView>
  </sheetViews>
  <sheetFormatPr defaultColWidth="9" defaultRowHeight="14.25"/>
  <cols>
    <col min="1" max="1" width="4.625" style="1" customWidth="1"/>
    <col min="2" max="2" width="15.75" style="1" customWidth="1"/>
    <col min="3" max="3" width="20.5" style="1" customWidth="1"/>
    <col min="4" max="4" width="9.125" style="1" customWidth="1"/>
    <col min="5" max="5" width="20.75" style="2" customWidth="1"/>
    <col min="6" max="6" width="12.375" style="1" customWidth="1"/>
    <col min="7" max="7" width="13.5" style="1" customWidth="1"/>
    <col min="8" max="8" width="19.875" style="1" customWidth="1"/>
    <col min="9" max="9" width="22.125" style="1" customWidth="1"/>
    <col min="10" max="10" width="14.125" style="1" customWidth="1"/>
    <col min="11" max="11" width="1.75" style="1" customWidth="1"/>
    <col min="12" max="12" width="9.25" style="1" customWidth="1"/>
    <col min="13" max="13" width="11.25" style="1" customWidth="1"/>
    <col min="14" max="14" width="9" style="1" customWidth="1"/>
    <col min="15" max="15" width="46.875" style="1" customWidth="1"/>
    <col min="16" max="257" width="9" style="1"/>
    <col min="258" max="258" width="3.75" style="1" customWidth="1"/>
    <col min="259" max="259" width="10.875" style="1" customWidth="1"/>
    <col min="260" max="260" width="21.375" style="1" customWidth="1"/>
    <col min="261" max="261" width="5.5" style="1" customWidth="1"/>
    <col min="262" max="262" width="14.375" style="1" customWidth="1"/>
    <col min="263" max="263" width="30.375" style="1" customWidth="1"/>
    <col min="264" max="264" width="16.25" style="1" customWidth="1"/>
    <col min="265" max="265" width="9.25" style="1" customWidth="1"/>
    <col min="266" max="266" width="11.25" style="1" customWidth="1"/>
    <col min="267" max="267" width="15.625" style="1" customWidth="1"/>
    <col min="268" max="513" width="9" style="1"/>
    <col min="514" max="514" width="3.75" style="1" customWidth="1"/>
    <col min="515" max="515" width="10.875" style="1" customWidth="1"/>
    <col min="516" max="516" width="21.375" style="1" customWidth="1"/>
    <col min="517" max="517" width="5.5" style="1" customWidth="1"/>
    <col min="518" max="518" width="14.375" style="1" customWidth="1"/>
    <col min="519" max="519" width="30.375" style="1" customWidth="1"/>
    <col min="520" max="520" width="16.25" style="1" customWidth="1"/>
    <col min="521" max="521" width="9.25" style="1" customWidth="1"/>
    <col min="522" max="522" width="11.25" style="1" customWidth="1"/>
    <col min="523" max="523" width="15.625" style="1" customWidth="1"/>
    <col min="524" max="769" width="9" style="1"/>
    <col min="770" max="770" width="3.75" style="1" customWidth="1"/>
    <col min="771" max="771" width="10.875" style="1" customWidth="1"/>
    <col min="772" max="772" width="21.375" style="1" customWidth="1"/>
    <col min="773" max="773" width="5.5" style="1" customWidth="1"/>
    <col min="774" max="774" width="14.375" style="1" customWidth="1"/>
    <col min="775" max="775" width="30.375" style="1" customWidth="1"/>
    <col min="776" max="776" width="16.25" style="1" customWidth="1"/>
    <col min="777" max="777" width="9.25" style="1" customWidth="1"/>
    <col min="778" max="778" width="11.25" style="1" customWidth="1"/>
    <col min="779" max="779" width="15.625" style="1" customWidth="1"/>
    <col min="780" max="1025" width="9" style="1"/>
    <col min="1026" max="1026" width="3.75" style="1" customWidth="1"/>
    <col min="1027" max="1027" width="10.875" style="1" customWidth="1"/>
    <col min="1028" max="1028" width="21.375" style="1" customWidth="1"/>
    <col min="1029" max="1029" width="5.5" style="1" customWidth="1"/>
    <col min="1030" max="1030" width="14.375" style="1" customWidth="1"/>
    <col min="1031" max="1031" width="30.375" style="1" customWidth="1"/>
    <col min="1032" max="1032" width="16.25" style="1" customWidth="1"/>
    <col min="1033" max="1033" width="9.25" style="1" customWidth="1"/>
    <col min="1034" max="1034" width="11.25" style="1" customWidth="1"/>
    <col min="1035" max="1035" width="15.625" style="1" customWidth="1"/>
    <col min="1036" max="1281" width="9" style="1"/>
    <col min="1282" max="1282" width="3.75" style="1" customWidth="1"/>
    <col min="1283" max="1283" width="10.875" style="1" customWidth="1"/>
    <col min="1284" max="1284" width="21.375" style="1" customWidth="1"/>
    <col min="1285" max="1285" width="5.5" style="1" customWidth="1"/>
    <col min="1286" max="1286" width="14.375" style="1" customWidth="1"/>
    <col min="1287" max="1287" width="30.375" style="1" customWidth="1"/>
    <col min="1288" max="1288" width="16.25" style="1" customWidth="1"/>
    <col min="1289" max="1289" width="9.25" style="1" customWidth="1"/>
    <col min="1290" max="1290" width="11.25" style="1" customWidth="1"/>
    <col min="1291" max="1291" width="15.625" style="1" customWidth="1"/>
    <col min="1292" max="1537" width="9" style="1"/>
    <col min="1538" max="1538" width="3.75" style="1" customWidth="1"/>
    <col min="1539" max="1539" width="10.875" style="1" customWidth="1"/>
    <col min="1540" max="1540" width="21.375" style="1" customWidth="1"/>
    <col min="1541" max="1541" width="5.5" style="1" customWidth="1"/>
    <col min="1542" max="1542" width="14.375" style="1" customWidth="1"/>
    <col min="1543" max="1543" width="30.375" style="1" customWidth="1"/>
    <col min="1544" max="1544" width="16.25" style="1" customWidth="1"/>
    <col min="1545" max="1545" width="9.25" style="1" customWidth="1"/>
    <col min="1546" max="1546" width="11.25" style="1" customWidth="1"/>
    <col min="1547" max="1547" width="15.625" style="1" customWidth="1"/>
    <col min="1548" max="1793" width="9" style="1"/>
    <col min="1794" max="1794" width="3.75" style="1" customWidth="1"/>
    <col min="1795" max="1795" width="10.875" style="1" customWidth="1"/>
    <col min="1796" max="1796" width="21.375" style="1" customWidth="1"/>
    <col min="1797" max="1797" width="5.5" style="1" customWidth="1"/>
    <col min="1798" max="1798" width="14.375" style="1" customWidth="1"/>
    <col min="1799" max="1799" width="30.375" style="1" customWidth="1"/>
    <col min="1800" max="1800" width="16.25" style="1" customWidth="1"/>
    <col min="1801" max="1801" width="9.25" style="1" customWidth="1"/>
    <col min="1802" max="1802" width="11.25" style="1" customWidth="1"/>
    <col min="1803" max="1803" width="15.625" style="1" customWidth="1"/>
    <col min="1804" max="2049" width="9" style="1"/>
    <col min="2050" max="2050" width="3.75" style="1" customWidth="1"/>
    <col min="2051" max="2051" width="10.875" style="1" customWidth="1"/>
    <col min="2052" max="2052" width="21.375" style="1" customWidth="1"/>
    <col min="2053" max="2053" width="5.5" style="1" customWidth="1"/>
    <col min="2054" max="2054" width="14.375" style="1" customWidth="1"/>
    <col min="2055" max="2055" width="30.375" style="1" customWidth="1"/>
    <col min="2056" max="2056" width="16.25" style="1" customWidth="1"/>
    <col min="2057" max="2057" width="9.25" style="1" customWidth="1"/>
    <col min="2058" max="2058" width="11.25" style="1" customWidth="1"/>
    <col min="2059" max="2059" width="15.625" style="1" customWidth="1"/>
    <col min="2060" max="2305" width="9" style="1"/>
    <col min="2306" max="2306" width="3.75" style="1" customWidth="1"/>
    <col min="2307" max="2307" width="10.875" style="1" customWidth="1"/>
    <col min="2308" max="2308" width="21.375" style="1" customWidth="1"/>
    <col min="2309" max="2309" width="5.5" style="1" customWidth="1"/>
    <col min="2310" max="2310" width="14.375" style="1" customWidth="1"/>
    <col min="2311" max="2311" width="30.375" style="1" customWidth="1"/>
    <col min="2312" max="2312" width="16.25" style="1" customWidth="1"/>
    <col min="2313" max="2313" width="9.25" style="1" customWidth="1"/>
    <col min="2314" max="2314" width="11.25" style="1" customWidth="1"/>
    <col min="2315" max="2315" width="15.625" style="1" customWidth="1"/>
    <col min="2316" max="2561" width="9" style="1"/>
    <col min="2562" max="2562" width="3.75" style="1" customWidth="1"/>
    <col min="2563" max="2563" width="10.875" style="1" customWidth="1"/>
    <col min="2564" max="2564" width="21.375" style="1" customWidth="1"/>
    <col min="2565" max="2565" width="5.5" style="1" customWidth="1"/>
    <col min="2566" max="2566" width="14.375" style="1" customWidth="1"/>
    <col min="2567" max="2567" width="30.375" style="1" customWidth="1"/>
    <col min="2568" max="2568" width="16.25" style="1" customWidth="1"/>
    <col min="2569" max="2569" width="9.25" style="1" customWidth="1"/>
    <col min="2570" max="2570" width="11.25" style="1" customWidth="1"/>
    <col min="2571" max="2571" width="15.625" style="1" customWidth="1"/>
    <col min="2572" max="2817" width="9" style="1"/>
    <col min="2818" max="2818" width="3.75" style="1" customWidth="1"/>
    <col min="2819" max="2819" width="10.875" style="1" customWidth="1"/>
    <col min="2820" max="2820" width="21.375" style="1" customWidth="1"/>
    <col min="2821" max="2821" width="5.5" style="1" customWidth="1"/>
    <col min="2822" max="2822" width="14.375" style="1" customWidth="1"/>
    <col min="2823" max="2823" width="30.375" style="1" customWidth="1"/>
    <col min="2824" max="2824" width="16.25" style="1" customWidth="1"/>
    <col min="2825" max="2825" width="9.25" style="1" customWidth="1"/>
    <col min="2826" max="2826" width="11.25" style="1" customWidth="1"/>
    <col min="2827" max="2827" width="15.625" style="1" customWidth="1"/>
    <col min="2828" max="3073" width="9" style="1"/>
    <col min="3074" max="3074" width="3.75" style="1" customWidth="1"/>
    <col min="3075" max="3075" width="10.875" style="1" customWidth="1"/>
    <col min="3076" max="3076" width="21.375" style="1" customWidth="1"/>
    <col min="3077" max="3077" width="5.5" style="1" customWidth="1"/>
    <col min="3078" max="3078" width="14.375" style="1" customWidth="1"/>
    <col min="3079" max="3079" width="30.375" style="1" customWidth="1"/>
    <col min="3080" max="3080" width="16.25" style="1" customWidth="1"/>
    <col min="3081" max="3081" width="9.25" style="1" customWidth="1"/>
    <col min="3082" max="3082" width="11.25" style="1" customWidth="1"/>
    <col min="3083" max="3083" width="15.625" style="1" customWidth="1"/>
    <col min="3084" max="3329" width="9" style="1"/>
    <col min="3330" max="3330" width="3.75" style="1" customWidth="1"/>
    <col min="3331" max="3331" width="10.875" style="1" customWidth="1"/>
    <col min="3332" max="3332" width="21.375" style="1" customWidth="1"/>
    <col min="3333" max="3333" width="5.5" style="1" customWidth="1"/>
    <col min="3334" max="3334" width="14.375" style="1" customWidth="1"/>
    <col min="3335" max="3335" width="30.375" style="1" customWidth="1"/>
    <col min="3336" max="3336" width="16.25" style="1" customWidth="1"/>
    <col min="3337" max="3337" width="9.25" style="1" customWidth="1"/>
    <col min="3338" max="3338" width="11.25" style="1" customWidth="1"/>
    <col min="3339" max="3339" width="15.625" style="1" customWidth="1"/>
    <col min="3340" max="3585" width="9" style="1"/>
    <col min="3586" max="3586" width="3.75" style="1" customWidth="1"/>
    <col min="3587" max="3587" width="10.875" style="1" customWidth="1"/>
    <col min="3588" max="3588" width="21.375" style="1" customWidth="1"/>
    <col min="3589" max="3589" width="5.5" style="1" customWidth="1"/>
    <col min="3590" max="3590" width="14.375" style="1" customWidth="1"/>
    <col min="3591" max="3591" width="30.375" style="1" customWidth="1"/>
    <col min="3592" max="3592" width="16.25" style="1" customWidth="1"/>
    <col min="3593" max="3593" width="9.25" style="1" customWidth="1"/>
    <col min="3594" max="3594" width="11.25" style="1" customWidth="1"/>
    <col min="3595" max="3595" width="15.625" style="1" customWidth="1"/>
    <col min="3596" max="3841" width="9" style="1"/>
    <col min="3842" max="3842" width="3.75" style="1" customWidth="1"/>
    <col min="3843" max="3843" width="10.875" style="1" customWidth="1"/>
    <col min="3844" max="3844" width="21.375" style="1" customWidth="1"/>
    <col min="3845" max="3845" width="5.5" style="1" customWidth="1"/>
    <col min="3846" max="3846" width="14.375" style="1" customWidth="1"/>
    <col min="3847" max="3847" width="30.375" style="1" customWidth="1"/>
    <col min="3848" max="3848" width="16.25" style="1" customWidth="1"/>
    <col min="3849" max="3849" width="9.25" style="1" customWidth="1"/>
    <col min="3850" max="3850" width="11.25" style="1" customWidth="1"/>
    <col min="3851" max="3851" width="15.625" style="1" customWidth="1"/>
    <col min="3852" max="4097" width="9" style="1"/>
    <col min="4098" max="4098" width="3.75" style="1" customWidth="1"/>
    <col min="4099" max="4099" width="10.875" style="1" customWidth="1"/>
    <col min="4100" max="4100" width="21.375" style="1" customWidth="1"/>
    <col min="4101" max="4101" width="5.5" style="1" customWidth="1"/>
    <col min="4102" max="4102" width="14.375" style="1" customWidth="1"/>
    <col min="4103" max="4103" width="30.375" style="1" customWidth="1"/>
    <col min="4104" max="4104" width="16.25" style="1" customWidth="1"/>
    <col min="4105" max="4105" width="9.25" style="1" customWidth="1"/>
    <col min="4106" max="4106" width="11.25" style="1" customWidth="1"/>
    <col min="4107" max="4107" width="15.625" style="1" customWidth="1"/>
    <col min="4108" max="4353" width="9" style="1"/>
    <col min="4354" max="4354" width="3.75" style="1" customWidth="1"/>
    <col min="4355" max="4355" width="10.875" style="1" customWidth="1"/>
    <col min="4356" max="4356" width="21.375" style="1" customWidth="1"/>
    <col min="4357" max="4357" width="5.5" style="1" customWidth="1"/>
    <col min="4358" max="4358" width="14.375" style="1" customWidth="1"/>
    <col min="4359" max="4359" width="30.375" style="1" customWidth="1"/>
    <col min="4360" max="4360" width="16.25" style="1" customWidth="1"/>
    <col min="4361" max="4361" width="9.25" style="1" customWidth="1"/>
    <col min="4362" max="4362" width="11.25" style="1" customWidth="1"/>
    <col min="4363" max="4363" width="15.625" style="1" customWidth="1"/>
    <col min="4364" max="4609" width="9" style="1"/>
    <col min="4610" max="4610" width="3.75" style="1" customWidth="1"/>
    <col min="4611" max="4611" width="10.875" style="1" customWidth="1"/>
    <col min="4612" max="4612" width="21.375" style="1" customWidth="1"/>
    <col min="4613" max="4613" width="5.5" style="1" customWidth="1"/>
    <col min="4614" max="4614" width="14.375" style="1" customWidth="1"/>
    <col min="4615" max="4615" width="30.375" style="1" customWidth="1"/>
    <col min="4616" max="4616" width="16.25" style="1" customWidth="1"/>
    <col min="4617" max="4617" width="9.25" style="1" customWidth="1"/>
    <col min="4618" max="4618" width="11.25" style="1" customWidth="1"/>
    <col min="4619" max="4619" width="15.625" style="1" customWidth="1"/>
    <col min="4620" max="4865" width="9" style="1"/>
    <col min="4866" max="4866" width="3.75" style="1" customWidth="1"/>
    <col min="4867" max="4867" width="10.875" style="1" customWidth="1"/>
    <col min="4868" max="4868" width="21.375" style="1" customWidth="1"/>
    <col min="4869" max="4869" width="5.5" style="1" customWidth="1"/>
    <col min="4870" max="4870" width="14.375" style="1" customWidth="1"/>
    <col min="4871" max="4871" width="30.375" style="1" customWidth="1"/>
    <col min="4872" max="4872" width="16.25" style="1" customWidth="1"/>
    <col min="4873" max="4873" width="9.25" style="1" customWidth="1"/>
    <col min="4874" max="4874" width="11.25" style="1" customWidth="1"/>
    <col min="4875" max="4875" width="15.625" style="1" customWidth="1"/>
    <col min="4876" max="5121" width="9" style="1"/>
    <col min="5122" max="5122" width="3.75" style="1" customWidth="1"/>
    <col min="5123" max="5123" width="10.875" style="1" customWidth="1"/>
    <col min="5124" max="5124" width="21.375" style="1" customWidth="1"/>
    <col min="5125" max="5125" width="5.5" style="1" customWidth="1"/>
    <col min="5126" max="5126" width="14.375" style="1" customWidth="1"/>
    <col min="5127" max="5127" width="30.375" style="1" customWidth="1"/>
    <col min="5128" max="5128" width="16.25" style="1" customWidth="1"/>
    <col min="5129" max="5129" width="9.25" style="1" customWidth="1"/>
    <col min="5130" max="5130" width="11.25" style="1" customWidth="1"/>
    <col min="5131" max="5131" width="15.625" style="1" customWidth="1"/>
    <col min="5132" max="5377" width="9" style="1"/>
    <col min="5378" max="5378" width="3.75" style="1" customWidth="1"/>
    <col min="5379" max="5379" width="10.875" style="1" customWidth="1"/>
    <col min="5380" max="5380" width="21.375" style="1" customWidth="1"/>
    <col min="5381" max="5381" width="5.5" style="1" customWidth="1"/>
    <col min="5382" max="5382" width="14.375" style="1" customWidth="1"/>
    <col min="5383" max="5383" width="30.375" style="1" customWidth="1"/>
    <col min="5384" max="5384" width="16.25" style="1" customWidth="1"/>
    <col min="5385" max="5385" width="9.25" style="1" customWidth="1"/>
    <col min="5386" max="5386" width="11.25" style="1" customWidth="1"/>
    <col min="5387" max="5387" width="15.625" style="1" customWidth="1"/>
    <col min="5388" max="5633" width="9" style="1"/>
    <col min="5634" max="5634" width="3.75" style="1" customWidth="1"/>
    <col min="5635" max="5635" width="10.875" style="1" customWidth="1"/>
    <col min="5636" max="5636" width="21.375" style="1" customWidth="1"/>
    <col min="5637" max="5637" width="5.5" style="1" customWidth="1"/>
    <col min="5638" max="5638" width="14.375" style="1" customWidth="1"/>
    <col min="5639" max="5639" width="30.375" style="1" customWidth="1"/>
    <col min="5640" max="5640" width="16.25" style="1" customWidth="1"/>
    <col min="5641" max="5641" width="9.25" style="1" customWidth="1"/>
    <col min="5642" max="5642" width="11.25" style="1" customWidth="1"/>
    <col min="5643" max="5643" width="15.625" style="1" customWidth="1"/>
    <col min="5644" max="5889" width="9" style="1"/>
    <col min="5890" max="5890" width="3.75" style="1" customWidth="1"/>
    <col min="5891" max="5891" width="10.875" style="1" customWidth="1"/>
    <col min="5892" max="5892" width="21.375" style="1" customWidth="1"/>
    <col min="5893" max="5893" width="5.5" style="1" customWidth="1"/>
    <col min="5894" max="5894" width="14.375" style="1" customWidth="1"/>
    <col min="5895" max="5895" width="30.375" style="1" customWidth="1"/>
    <col min="5896" max="5896" width="16.25" style="1" customWidth="1"/>
    <col min="5897" max="5897" width="9.25" style="1" customWidth="1"/>
    <col min="5898" max="5898" width="11.25" style="1" customWidth="1"/>
    <col min="5899" max="5899" width="15.625" style="1" customWidth="1"/>
    <col min="5900" max="6145" width="9" style="1"/>
    <col min="6146" max="6146" width="3.75" style="1" customWidth="1"/>
    <col min="6147" max="6147" width="10.875" style="1" customWidth="1"/>
    <col min="6148" max="6148" width="21.375" style="1" customWidth="1"/>
    <col min="6149" max="6149" width="5.5" style="1" customWidth="1"/>
    <col min="6150" max="6150" width="14.375" style="1" customWidth="1"/>
    <col min="6151" max="6151" width="30.375" style="1" customWidth="1"/>
    <col min="6152" max="6152" width="16.25" style="1" customWidth="1"/>
    <col min="6153" max="6153" width="9.25" style="1" customWidth="1"/>
    <col min="6154" max="6154" width="11.25" style="1" customWidth="1"/>
    <col min="6155" max="6155" width="15.625" style="1" customWidth="1"/>
    <col min="6156" max="6401" width="9" style="1"/>
    <col min="6402" max="6402" width="3.75" style="1" customWidth="1"/>
    <col min="6403" max="6403" width="10.875" style="1" customWidth="1"/>
    <col min="6404" max="6404" width="21.375" style="1" customWidth="1"/>
    <col min="6405" max="6405" width="5.5" style="1" customWidth="1"/>
    <col min="6406" max="6406" width="14.375" style="1" customWidth="1"/>
    <col min="6407" max="6407" width="30.375" style="1" customWidth="1"/>
    <col min="6408" max="6408" width="16.25" style="1" customWidth="1"/>
    <col min="6409" max="6409" width="9.25" style="1" customWidth="1"/>
    <col min="6410" max="6410" width="11.25" style="1" customWidth="1"/>
    <col min="6411" max="6411" width="15.625" style="1" customWidth="1"/>
    <col min="6412" max="6657" width="9" style="1"/>
    <col min="6658" max="6658" width="3.75" style="1" customWidth="1"/>
    <col min="6659" max="6659" width="10.875" style="1" customWidth="1"/>
    <col min="6660" max="6660" width="21.375" style="1" customWidth="1"/>
    <col min="6661" max="6661" width="5.5" style="1" customWidth="1"/>
    <col min="6662" max="6662" width="14.375" style="1" customWidth="1"/>
    <col min="6663" max="6663" width="30.375" style="1" customWidth="1"/>
    <col min="6664" max="6664" width="16.25" style="1" customWidth="1"/>
    <col min="6665" max="6665" width="9.25" style="1" customWidth="1"/>
    <col min="6666" max="6666" width="11.25" style="1" customWidth="1"/>
    <col min="6667" max="6667" width="15.625" style="1" customWidth="1"/>
    <col min="6668" max="6913" width="9" style="1"/>
    <col min="6914" max="6914" width="3.75" style="1" customWidth="1"/>
    <col min="6915" max="6915" width="10.875" style="1" customWidth="1"/>
    <col min="6916" max="6916" width="21.375" style="1" customWidth="1"/>
    <col min="6917" max="6917" width="5.5" style="1" customWidth="1"/>
    <col min="6918" max="6918" width="14.375" style="1" customWidth="1"/>
    <col min="6919" max="6919" width="30.375" style="1" customWidth="1"/>
    <col min="6920" max="6920" width="16.25" style="1" customWidth="1"/>
    <col min="6921" max="6921" width="9.25" style="1" customWidth="1"/>
    <col min="6922" max="6922" width="11.25" style="1" customWidth="1"/>
    <col min="6923" max="6923" width="15.625" style="1" customWidth="1"/>
    <col min="6924" max="7169" width="9" style="1"/>
    <col min="7170" max="7170" width="3.75" style="1" customWidth="1"/>
    <col min="7171" max="7171" width="10.875" style="1" customWidth="1"/>
    <col min="7172" max="7172" width="21.375" style="1" customWidth="1"/>
    <col min="7173" max="7173" width="5.5" style="1" customWidth="1"/>
    <col min="7174" max="7174" width="14.375" style="1" customWidth="1"/>
    <col min="7175" max="7175" width="30.375" style="1" customWidth="1"/>
    <col min="7176" max="7176" width="16.25" style="1" customWidth="1"/>
    <col min="7177" max="7177" width="9.25" style="1" customWidth="1"/>
    <col min="7178" max="7178" width="11.25" style="1" customWidth="1"/>
    <col min="7179" max="7179" width="15.625" style="1" customWidth="1"/>
    <col min="7180" max="7425" width="9" style="1"/>
    <col min="7426" max="7426" width="3.75" style="1" customWidth="1"/>
    <col min="7427" max="7427" width="10.875" style="1" customWidth="1"/>
    <col min="7428" max="7428" width="21.375" style="1" customWidth="1"/>
    <col min="7429" max="7429" width="5.5" style="1" customWidth="1"/>
    <col min="7430" max="7430" width="14.375" style="1" customWidth="1"/>
    <col min="7431" max="7431" width="30.375" style="1" customWidth="1"/>
    <col min="7432" max="7432" width="16.25" style="1" customWidth="1"/>
    <col min="7433" max="7433" width="9.25" style="1" customWidth="1"/>
    <col min="7434" max="7434" width="11.25" style="1" customWidth="1"/>
    <col min="7435" max="7435" width="15.625" style="1" customWidth="1"/>
    <col min="7436" max="7681" width="9" style="1"/>
    <col min="7682" max="7682" width="3.75" style="1" customWidth="1"/>
    <col min="7683" max="7683" width="10.875" style="1" customWidth="1"/>
    <col min="7684" max="7684" width="21.375" style="1" customWidth="1"/>
    <col min="7685" max="7685" width="5.5" style="1" customWidth="1"/>
    <col min="7686" max="7686" width="14.375" style="1" customWidth="1"/>
    <col min="7687" max="7687" width="30.375" style="1" customWidth="1"/>
    <col min="7688" max="7688" width="16.25" style="1" customWidth="1"/>
    <col min="7689" max="7689" width="9.25" style="1" customWidth="1"/>
    <col min="7690" max="7690" width="11.25" style="1" customWidth="1"/>
    <col min="7691" max="7691" width="15.625" style="1" customWidth="1"/>
    <col min="7692" max="7937" width="9" style="1"/>
    <col min="7938" max="7938" width="3.75" style="1" customWidth="1"/>
    <col min="7939" max="7939" width="10.875" style="1" customWidth="1"/>
    <col min="7940" max="7940" width="21.375" style="1" customWidth="1"/>
    <col min="7941" max="7941" width="5.5" style="1" customWidth="1"/>
    <col min="7942" max="7942" width="14.375" style="1" customWidth="1"/>
    <col min="7943" max="7943" width="30.375" style="1" customWidth="1"/>
    <col min="7944" max="7944" width="16.25" style="1" customWidth="1"/>
    <col min="7945" max="7945" width="9.25" style="1" customWidth="1"/>
    <col min="7946" max="7946" width="11.25" style="1" customWidth="1"/>
    <col min="7947" max="7947" width="15.625" style="1" customWidth="1"/>
    <col min="7948" max="8193" width="9" style="1"/>
    <col min="8194" max="8194" width="3.75" style="1" customWidth="1"/>
    <col min="8195" max="8195" width="10.875" style="1" customWidth="1"/>
    <col min="8196" max="8196" width="21.375" style="1" customWidth="1"/>
    <col min="8197" max="8197" width="5.5" style="1" customWidth="1"/>
    <col min="8198" max="8198" width="14.375" style="1" customWidth="1"/>
    <col min="8199" max="8199" width="30.375" style="1" customWidth="1"/>
    <col min="8200" max="8200" width="16.25" style="1" customWidth="1"/>
    <col min="8201" max="8201" width="9.25" style="1" customWidth="1"/>
    <col min="8202" max="8202" width="11.25" style="1" customWidth="1"/>
    <col min="8203" max="8203" width="15.625" style="1" customWidth="1"/>
    <col min="8204" max="8449" width="9" style="1"/>
    <col min="8450" max="8450" width="3.75" style="1" customWidth="1"/>
    <col min="8451" max="8451" width="10.875" style="1" customWidth="1"/>
    <col min="8452" max="8452" width="21.375" style="1" customWidth="1"/>
    <col min="8453" max="8453" width="5.5" style="1" customWidth="1"/>
    <col min="8454" max="8454" width="14.375" style="1" customWidth="1"/>
    <col min="8455" max="8455" width="30.375" style="1" customWidth="1"/>
    <col min="8456" max="8456" width="16.25" style="1" customWidth="1"/>
    <col min="8457" max="8457" width="9.25" style="1" customWidth="1"/>
    <col min="8458" max="8458" width="11.25" style="1" customWidth="1"/>
    <col min="8459" max="8459" width="15.625" style="1" customWidth="1"/>
    <col min="8460" max="8705" width="9" style="1"/>
    <col min="8706" max="8706" width="3.75" style="1" customWidth="1"/>
    <col min="8707" max="8707" width="10.875" style="1" customWidth="1"/>
    <col min="8708" max="8708" width="21.375" style="1" customWidth="1"/>
    <col min="8709" max="8709" width="5.5" style="1" customWidth="1"/>
    <col min="8710" max="8710" width="14.375" style="1" customWidth="1"/>
    <col min="8711" max="8711" width="30.375" style="1" customWidth="1"/>
    <col min="8712" max="8712" width="16.25" style="1" customWidth="1"/>
    <col min="8713" max="8713" width="9.25" style="1" customWidth="1"/>
    <col min="8714" max="8714" width="11.25" style="1" customWidth="1"/>
    <col min="8715" max="8715" width="15.625" style="1" customWidth="1"/>
    <col min="8716" max="8961" width="9" style="1"/>
    <col min="8962" max="8962" width="3.75" style="1" customWidth="1"/>
    <col min="8963" max="8963" width="10.875" style="1" customWidth="1"/>
    <col min="8964" max="8964" width="21.375" style="1" customWidth="1"/>
    <col min="8965" max="8965" width="5.5" style="1" customWidth="1"/>
    <col min="8966" max="8966" width="14.375" style="1" customWidth="1"/>
    <col min="8967" max="8967" width="30.375" style="1" customWidth="1"/>
    <col min="8968" max="8968" width="16.25" style="1" customWidth="1"/>
    <col min="8969" max="8969" width="9.25" style="1" customWidth="1"/>
    <col min="8970" max="8970" width="11.25" style="1" customWidth="1"/>
    <col min="8971" max="8971" width="15.625" style="1" customWidth="1"/>
    <col min="8972" max="9217" width="9" style="1"/>
    <col min="9218" max="9218" width="3.75" style="1" customWidth="1"/>
    <col min="9219" max="9219" width="10.875" style="1" customWidth="1"/>
    <col min="9220" max="9220" width="21.375" style="1" customWidth="1"/>
    <col min="9221" max="9221" width="5.5" style="1" customWidth="1"/>
    <col min="9222" max="9222" width="14.375" style="1" customWidth="1"/>
    <col min="9223" max="9223" width="30.375" style="1" customWidth="1"/>
    <col min="9224" max="9224" width="16.25" style="1" customWidth="1"/>
    <col min="9225" max="9225" width="9.25" style="1" customWidth="1"/>
    <col min="9226" max="9226" width="11.25" style="1" customWidth="1"/>
    <col min="9227" max="9227" width="15.625" style="1" customWidth="1"/>
    <col min="9228" max="9473" width="9" style="1"/>
    <col min="9474" max="9474" width="3.75" style="1" customWidth="1"/>
    <col min="9475" max="9475" width="10.875" style="1" customWidth="1"/>
    <col min="9476" max="9476" width="21.375" style="1" customWidth="1"/>
    <col min="9477" max="9477" width="5.5" style="1" customWidth="1"/>
    <col min="9478" max="9478" width="14.375" style="1" customWidth="1"/>
    <col min="9479" max="9479" width="30.375" style="1" customWidth="1"/>
    <col min="9480" max="9480" width="16.25" style="1" customWidth="1"/>
    <col min="9481" max="9481" width="9.25" style="1" customWidth="1"/>
    <col min="9482" max="9482" width="11.25" style="1" customWidth="1"/>
    <col min="9483" max="9483" width="15.625" style="1" customWidth="1"/>
    <col min="9484" max="9729" width="9" style="1"/>
    <col min="9730" max="9730" width="3.75" style="1" customWidth="1"/>
    <col min="9731" max="9731" width="10.875" style="1" customWidth="1"/>
    <col min="9732" max="9732" width="21.375" style="1" customWidth="1"/>
    <col min="9733" max="9733" width="5.5" style="1" customWidth="1"/>
    <col min="9734" max="9734" width="14.375" style="1" customWidth="1"/>
    <col min="9735" max="9735" width="30.375" style="1" customWidth="1"/>
    <col min="9736" max="9736" width="16.25" style="1" customWidth="1"/>
    <col min="9737" max="9737" width="9.25" style="1" customWidth="1"/>
    <col min="9738" max="9738" width="11.25" style="1" customWidth="1"/>
    <col min="9739" max="9739" width="15.625" style="1" customWidth="1"/>
    <col min="9740" max="9985" width="9" style="1"/>
    <col min="9986" max="9986" width="3.75" style="1" customWidth="1"/>
    <col min="9987" max="9987" width="10.875" style="1" customWidth="1"/>
    <col min="9988" max="9988" width="21.375" style="1" customWidth="1"/>
    <col min="9989" max="9989" width="5.5" style="1" customWidth="1"/>
    <col min="9990" max="9990" width="14.375" style="1" customWidth="1"/>
    <col min="9991" max="9991" width="30.375" style="1" customWidth="1"/>
    <col min="9992" max="9992" width="16.25" style="1" customWidth="1"/>
    <col min="9993" max="9993" width="9.25" style="1" customWidth="1"/>
    <col min="9994" max="9994" width="11.25" style="1" customWidth="1"/>
    <col min="9995" max="9995" width="15.625" style="1" customWidth="1"/>
    <col min="9996" max="10241" width="9" style="1"/>
    <col min="10242" max="10242" width="3.75" style="1" customWidth="1"/>
    <col min="10243" max="10243" width="10.875" style="1" customWidth="1"/>
    <col min="10244" max="10244" width="21.375" style="1" customWidth="1"/>
    <col min="10245" max="10245" width="5.5" style="1" customWidth="1"/>
    <col min="10246" max="10246" width="14.375" style="1" customWidth="1"/>
    <col min="10247" max="10247" width="30.375" style="1" customWidth="1"/>
    <col min="10248" max="10248" width="16.25" style="1" customWidth="1"/>
    <col min="10249" max="10249" width="9.25" style="1" customWidth="1"/>
    <col min="10250" max="10250" width="11.25" style="1" customWidth="1"/>
    <col min="10251" max="10251" width="15.625" style="1" customWidth="1"/>
    <col min="10252" max="10497" width="9" style="1"/>
    <col min="10498" max="10498" width="3.75" style="1" customWidth="1"/>
    <col min="10499" max="10499" width="10.875" style="1" customWidth="1"/>
    <col min="10500" max="10500" width="21.375" style="1" customWidth="1"/>
    <col min="10501" max="10501" width="5.5" style="1" customWidth="1"/>
    <col min="10502" max="10502" width="14.375" style="1" customWidth="1"/>
    <col min="10503" max="10503" width="30.375" style="1" customWidth="1"/>
    <col min="10504" max="10504" width="16.25" style="1" customWidth="1"/>
    <col min="10505" max="10505" width="9.25" style="1" customWidth="1"/>
    <col min="10506" max="10506" width="11.25" style="1" customWidth="1"/>
    <col min="10507" max="10507" width="15.625" style="1" customWidth="1"/>
    <col min="10508" max="10753" width="9" style="1"/>
    <col min="10754" max="10754" width="3.75" style="1" customWidth="1"/>
    <col min="10755" max="10755" width="10.875" style="1" customWidth="1"/>
    <col min="10756" max="10756" width="21.375" style="1" customWidth="1"/>
    <col min="10757" max="10757" width="5.5" style="1" customWidth="1"/>
    <col min="10758" max="10758" width="14.375" style="1" customWidth="1"/>
    <col min="10759" max="10759" width="30.375" style="1" customWidth="1"/>
    <col min="10760" max="10760" width="16.25" style="1" customWidth="1"/>
    <col min="10761" max="10761" width="9.25" style="1" customWidth="1"/>
    <col min="10762" max="10762" width="11.25" style="1" customWidth="1"/>
    <col min="10763" max="10763" width="15.625" style="1" customWidth="1"/>
    <col min="10764" max="11009" width="9" style="1"/>
    <col min="11010" max="11010" width="3.75" style="1" customWidth="1"/>
    <col min="11011" max="11011" width="10.875" style="1" customWidth="1"/>
    <col min="11012" max="11012" width="21.375" style="1" customWidth="1"/>
    <col min="11013" max="11013" width="5.5" style="1" customWidth="1"/>
    <col min="11014" max="11014" width="14.375" style="1" customWidth="1"/>
    <col min="11015" max="11015" width="30.375" style="1" customWidth="1"/>
    <col min="11016" max="11016" width="16.25" style="1" customWidth="1"/>
    <col min="11017" max="11017" width="9.25" style="1" customWidth="1"/>
    <col min="11018" max="11018" width="11.25" style="1" customWidth="1"/>
    <col min="11019" max="11019" width="15.625" style="1" customWidth="1"/>
    <col min="11020" max="11265" width="9" style="1"/>
    <col min="11266" max="11266" width="3.75" style="1" customWidth="1"/>
    <col min="11267" max="11267" width="10.875" style="1" customWidth="1"/>
    <col min="11268" max="11268" width="21.375" style="1" customWidth="1"/>
    <col min="11269" max="11269" width="5.5" style="1" customWidth="1"/>
    <col min="11270" max="11270" width="14.375" style="1" customWidth="1"/>
    <col min="11271" max="11271" width="30.375" style="1" customWidth="1"/>
    <col min="11272" max="11272" width="16.25" style="1" customWidth="1"/>
    <col min="11273" max="11273" width="9.25" style="1" customWidth="1"/>
    <col min="11274" max="11274" width="11.25" style="1" customWidth="1"/>
    <col min="11275" max="11275" width="15.625" style="1" customWidth="1"/>
    <col min="11276" max="11521" width="9" style="1"/>
    <col min="11522" max="11522" width="3.75" style="1" customWidth="1"/>
    <col min="11523" max="11523" width="10.875" style="1" customWidth="1"/>
    <col min="11524" max="11524" width="21.375" style="1" customWidth="1"/>
    <col min="11525" max="11525" width="5.5" style="1" customWidth="1"/>
    <col min="11526" max="11526" width="14.375" style="1" customWidth="1"/>
    <col min="11527" max="11527" width="30.375" style="1" customWidth="1"/>
    <col min="11528" max="11528" width="16.25" style="1" customWidth="1"/>
    <col min="11529" max="11529" width="9.25" style="1" customWidth="1"/>
    <col min="11530" max="11530" width="11.25" style="1" customWidth="1"/>
    <col min="11531" max="11531" width="15.625" style="1" customWidth="1"/>
    <col min="11532" max="11777" width="9" style="1"/>
    <col min="11778" max="11778" width="3.75" style="1" customWidth="1"/>
    <col min="11779" max="11779" width="10.875" style="1" customWidth="1"/>
    <col min="11780" max="11780" width="21.375" style="1" customWidth="1"/>
    <col min="11781" max="11781" width="5.5" style="1" customWidth="1"/>
    <col min="11782" max="11782" width="14.375" style="1" customWidth="1"/>
    <col min="11783" max="11783" width="30.375" style="1" customWidth="1"/>
    <col min="11784" max="11784" width="16.25" style="1" customWidth="1"/>
    <col min="11785" max="11785" width="9.25" style="1" customWidth="1"/>
    <col min="11786" max="11786" width="11.25" style="1" customWidth="1"/>
    <col min="11787" max="11787" width="15.625" style="1" customWidth="1"/>
    <col min="11788" max="12033" width="9" style="1"/>
    <col min="12034" max="12034" width="3.75" style="1" customWidth="1"/>
    <col min="12035" max="12035" width="10.875" style="1" customWidth="1"/>
    <col min="12036" max="12036" width="21.375" style="1" customWidth="1"/>
    <col min="12037" max="12037" width="5.5" style="1" customWidth="1"/>
    <col min="12038" max="12038" width="14.375" style="1" customWidth="1"/>
    <col min="12039" max="12039" width="30.375" style="1" customWidth="1"/>
    <col min="12040" max="12040" width="16.25" style="1" customWidth="1"/>
    <col min="12041" max="12041" width="9.25" style="1" customWidth="1"/>
    <col min="12042" max="12042" width="11.25" style="1" customWidth="1"/>
    <col min="12043" max="12043" width="15.625" style="1" customWidth="1"/>
    <col min="12044" max="12289" width="9" style="1"/>
    <col min="12290" max="12290" width="3.75" style="1" customWidth="1"/>
    <col min="12291" max="12291" width="10.875" style="1" customWidth="1"/>
    <col min="12292" max="12292" width="21.375" style="1" customWidth="1"/>
    <col min="12293" max="12293" width="5.5" style="1" customWidth="1"/>
    <col min="12294" max="12294" width="14.375" style="1" customWidth="1"/>
    <col min="12295" max="12295" width="30.375" style="1" customWidth="1"/>
    <col min="12296" max="12296" width="16.25" style="1" customWidth="1"/>
    <col min="12297" max="12297" width="9.25" style="1" customWidth="1"/>
    <col min="12298" max="12298" width="11.25" style="1" customWidth="1"/>
    <col min="12299" max="12299" width="15.625" style="1" customWidth="1"/>
    <col min="12300" max="12545" width="9" style="1"/>
    <col min="12546" max="12546" width="3.75" style="1" customWidth="1"/>
    <col min="12547" max="12547" width="10.875" style="1" customWidth="1"/>
    <col min="12548" max="12548" width="21.375" style="1" customWidth="1"/>
    <col min="12549" max="12549" width="5.5" style="1" customWidth="1"/>
    <col min="12550" max="12550" width="14.375" style="1" customWidth="1"/>
    <col min="12551" max="12551" width="30.375" style="1" customWidth="1"/>
    <col min="12552" max="12552" width="16.25" style="1" customWidth="1"/>
    <col min="12553" max="12553" width="9.25" style="1" customWidth="1"/>
    <col min="12554" max="12554" width="11.25" style="1" customWidth="1"/>
    <col min="12555" max="12555" width="15.625" style="1" customWidth="1"/>
    <col min="12556" max="12801" width="9" style="1"/>
    <col min="12802" max="12802" width="3.75" style="1" customWidth="1"/>
    <col min="12803" max="12803" width="10.875" style="1" customWidth="1"/>
    <col min="12804" max="12804" width="21.375" style="1" customWidth="1"/>
    <col min="12805" max="12805" width="5.5" style="1" customWidth="1"/>
    <col min="12806" max="12806" width="14.375" style="1" customWidth="1"/>
    <col min="12807" max="12807" width="30.375" style="1" customWidth="1"/>
    <col min="12808" max="12808" width="16.25" style="1" customWidth="1"/>
    <col min="12809" max="12809" width="9.25" style="1" customWidth="1"/>
    <col min="12810" max="12810" width="11.25" style="1" customWidth="1"/>
    <col min="12811" max="12811" width="15.625" style="1" customWidth="1"/>
    <col min="12812" max="13057" width="9" style="1"/>
    <col min="13058" max="13058" width="3.75" style="1" customWidth="1"/>
    <col min="13059" max="13059" width="10.875" style="1" customWidth="1"/>
    <col min="13060" max="13060" width="21.375" style="1" customWidth="1"/>
    <col min="13061" max="13061" width="5.5" style="1" customWidth="1"/>
    <col min="13062" max="13062" width="14.375" style="1" customWidth="1"/>
    <col min="13063" max="13063" width="30.375" style="1" customWidth="1"/>
    <col min="13064" max="13064" width="16.25" style="1" customWidth="1"/>
    <col min="13065" max="13065" width="9.25" style="1" customWidth="1"/>
    <col min="13066" max="13066" width="11.25" style="1" customWidth="1"/>
    <col min="13067" max="13067" width="15.625" style="1" customWidth="1"/>
    <col min="13068" max="13313" width="9" style="1"/>
    <col min="13314" max="13314" width="3.75" style="1" customWidth="1"/>
    <col min="13315" max="13315" width="10.875" style="1" customWidth="1"/>
    <col min="13316" max="13316" width="21.375" style="1" customWidth="1"/>
    <col min="13317" max="13317" width="5.5" style="1" customWidth="1"/>
    <col min="13318" max="13318" width="14.375" style="1" customWidth="1"/>
    <col min="13319" max="13319" width="30.375" style="1" customWidth="1"/>
    <col min="13320" max="13320" width="16.25" style="1" customWidth="1"/>
    <col min="13321" max="13321" width="9.25" style="1" customWidth="1"/>
    <col min="13322" max="13322" width="11.25" style="1" customWidth="1"/>
    <col min="13323" max="13323" width="15.625" style="1" customWidth="1"/>
    <col min="13324" max="13569" width="9" style="1"/>
    <col min="13570" max="13570" width="3.75" style="1" customWidth="1"/>
    <col min="13571" max="13571" width="10.875" style="1" customWidth="1"/>
    <col min="13572" max="13572" width="21.375" style="1" customWidth="1"/>
    <col min="13573" max="13573" width="5.5" style="1" customWidth="1"/>
    <col min="13574" max="13574" width="14.375" style="1" customWidth="1"/>
    <col min="13575" max="13575" width="30.375" style="1" customWidth="1"/>
    <col min="13576" max="13576" width="16.25" style="1" customWidth="1"/>
    <col min="13577" max="13577" width="9.25" style="1" customWidth="1"/>
    <col min="13578" max="13578" width="11.25" style="1" customWidth="1"/>
    <col min="13579" max="13579" width="15.625" style="1" customWidth="1"/>
    <col min="13580" max="13825" width="9" style="1"/>
    <col min="13826" max="13826" width="3.75" style="1" customWidth="1"/>
    <col min="13827" max="13827" width="10.875" style="1" customWidth="1"/>
    <col min="13828" max="13828" width="21.375" style="1" customWidth="1"/>
    <col min="13829" max="13829" width="5.5" style="1" customWidth="1"/>
    <col min="13830" max="13830" width="14.375" style="1" customWidth="1"/>
    <col min="13831" max="13831" width="30.375" style="1" customWidth="1"/>
    <col min="13832" max="13832" width="16.25" style="1" customWidth="1"/>
    <col min="13833" max="13833" width="9.25" style="1" customWidth="1"/>
    <col min="13834" max="13834" width="11.25" style="1" customWidth="1"/>
    <col min="13835" max="13835" width="15.625" style="1" customWidth="1"/>
    <col min="13836" max="14081" width="9" style="1"/>
    <col min="14082" max="14082" width="3.75" style="1" customWidth="1"/>
    <col min="14083" max="14083" width="10.875" style="1" customWidth="1"/>
    <col min="14084" max="14084" width="21.375" style="1" customWidth="1"/>
    <col min="14085" max="14085" width="5.5" style="1" customWidth="1"/>
    <col min="14086" max="14086" width="14.375" style="1" customWidth="1"/>
    <col min="14087" max="14087" width="30.375" style="1" customWidth="1"/>
    <col min="14088" max="14088" width="16.25" style="1" customWidth="1"/>
    <col min="14089" max="14089" width="9.25" style="1" customWidth="1"/>
    <col min="14090" max="14090" width="11.25" style="1" customWidth="1"/>
    <col min="14091" max="14091" width="15.625" style="1" customWidth="1"/>
    <col min="14092" max="14337" width="9" style="1"/>
    <col min="14338" max="14338" width="3.75" style="1" customWidth="1"/>
    <col min="14339" max="14339" width="10.875" style="1" customWidth="1"/>
    <col min="14340" max="14340" width="21.375" style="1" customWidth="1"/>
    <col min="14341" max="14341" width="5.5" style="1" customWidth="1"/>
    <col min="14342" max="14342" width="14.375" style="1" customWidth="1"/>
    <col min="14343" max="14343" width="30.375" style="1" customWidth="1"/>
    <col min="14344" max="14344" width="16.25" style="1" customWidth="1"/>
    <col min="14345" max="14345" width="9.25" style="1" customWidth="1"/>
    <col min="14346" max="14346" width="11.25" style="1" customWidth="1"/>
    <col min="14347" max="14347" width="15.625" style="1" customWidth="1"/>
    <col min="14348" max="14593" width="9" style="1"/>
    <col min="14594" max="14594" width="3.75" style="1" customWidth="1"/>
    <col min="14595" max="14595" width="10.875" style="1" customWidth="1"/>
    <col min="14596" max="14596" width="21.375" style="1" customWidth="1"/>
    <col min="14597" max="14597" width="5.5" style="1" customWidth="1"/>
    <col min="14598" max="14598" width="14.375" style="1" customWidth="1"/>
    <col min="14599" max="14599" width="30.375" style="1" customWidth="1"/>
    <col min="14600" max="14600" width="16.25" style="1" customWidth="1"/>
    <col min="14601" max="14601" width="9.25" style="1" customWidth="1"/>
    <col min="14602" max="14602" width="11.25" style="1" customWidth="1"/>
    <col min="14603" max="14603" width="15.625" style="1" customWidth="1"/>
    <col min="14604" max="14849" width="9" style="1"/>
    <col min="14850" max="14850" width="3.75" style="1" customWidth="1"/>
    <col min="14851" max="14851" width="10.875" style="1" customWidth="1"/>
    <col min="14852" max="14852" width="21.375" style="1" customWidth="1"/>
    <col min="14853" max="14853" width="5.5" style="1" customWidth="1"/>
    <col min="14854" max="14854" width="14.375" style="1" customWidth="1"/>
    <col min="14855" max="14855" width="30.375" style="1" customWidth="1"/>
    <col min="14856" max="14856" width="16.25" style="1" customWidth="1"/>
    <col min="14857" max="14857" width="9.25" style="1" customWidth="1"/>
    <col min="14858" max="14858" width="11.25" style="1" customWidth="1"/>
    <col min="14859" max="14859" width="15.625" style="1" customWidth="1"/>
    <col min="14860" max="15105" width="9" style="1"/>
    <col min="15106" max="15106" width="3.75" style="1" customWidth="1"/>
    <col min="15107" max="15107" width="10.875" style="1" customWidth="1"/>
    <col min="15108" max="15108" width="21.375" style="1" customWidth="1"/>
    <col min="15109" max="15109" width="5.5" style="1" customWidth="1"/>
    <col min="15110" max="15110" width="14.375" style="1" customWidth="1"/>
    <col min="15111" max="15111" width="30.375" style="1" customWidth="1"/>
    <col min="15112" max="15112" width="16.25" style="1" customWidth="1"/>
    <col min="15113" max="15113" width="9.25" style="1" customWidth="1"/>
    <col min="15114" max="15114" width="11.25" style="1" customWidth="1"/>
    <col min="15115" max="15115" width="15.625" style="1" customWidth="1"/>
    <col min="15116" max="15361" width="9" style="1"/>
    <col min="15362" max="15362" width="3.75" style="1" customWidth="1"/>
    <col min="15363" max="15363" width="10.875" style="1" customWidth="1"/>
    <col min="15364" max="15364" width="21.375" style="1" customWidth="1"/>
    <col min="15365" max="15365" width="5.5" style="1" customWidth="1"/>
    <col min="15366" max="15366" width="14.375" style="1" customWidth="1"/>
    <col min="15367" max="15367" width="30.375" style="1" customWidth="1"/>
    <col min="15368" max="15368" width="16.25" style="1" customWidth="1"/>
    <col min="15369" max="15369" width="9.25" style="1" customWidth="1"/>
    <col min="15370" max="15370" width="11.25" style="1" customWidth="1"/>
    <col min="15371" max="15371" width="15.625" style="1" customWidth="1"/>
    <col min="15372" max="15617" width="9" style="1"/>
    <col min="15618" max="15618" width="3.75" style="1" customWidth="1"/>
    <col min="15619" max="15619" width="10.875" style="1" customWidth="1"/>
    <col min="15620" max="15620" width="21.375" style="1" customWidth="1"/>
    <col min="15621" max="15621" width="5.5" style="1" customWidth="1"/>
    <col min="15622" max="15622" width="14.375" style="1" customWidth="1"/>
    <col min="15623" max="15623" width="30.375" style="1" customWidth="1"/>
    <col min="15624" max="15624" width="16.25" style="1" customWidth="1"/>
    <col min="15625" max="15625" width="9.25" style="1" customWidth="1"/>
    <col min="15626" max="15626" width="11.25" style="1" customWidth="1"/>
    <col min="15627" max="15627" width="15.625" style="1" customWidth="1"/>
    <col min="15628" max="15873" width="9" style="1"/>
    <col min="15874" max="15874" width="3.75" style="1" customWidth="1"/>
    <col min="15875" max="15875" width="10.875" style="1" customWidth="1"/>
    <col min="15876" max="15876" width="21.375" style="1" customWidth="1"/>
    <col min="15877" max="15877" width="5.5" style="1" customWidth="1"/>
    <col min="15878" max="15878" width="14.375" style="1" customWidth="1"/>
    <col min="15879" max="15879" width="30.375" style="1" customWidth="1"/>
    <col min="15880" max="15880" width="16.25" style="1" customWidth="1"/>
    <col min="15881" max="15881" width="9.25" style="1" customWidth="1"/>
    <col min="15882" max="15882" width="11.25" style="1" customWidth="1"/>
    <col min="15883" max="15883" width="15.625" style="1" customWidth="1"/>
    <col min="15884" max="16129" width="9" style="1"/>
    <col min="16130" max="16130" width="3.75" style="1" customWidth="1"/>
    <col min="16131" max="16131" width="10.875" style="1" customWidth="1"/>
    <col min="16132" max="16132" width="21.375" style="1" customWidth="1"/>
    <col min="16133" max="16133" width="5.5" style="1" customWidth="1"/>
    <col min="16134" max="16134" width="14.375" style="1" customWidth="1"/>
    <col min="16135" max="16135" width="30.375" style="1" customWidth="1"/>
    <col min="16136" max="16136" width="16.25" style="1" customWidth="1"/>
    <col min="16137" max="16137" width="9.25" style="1" customWidth="1"/>
    <col min="16138" max="16138" width="11.25" style="1" customWidth="1"/>
    <col min="16139" max="16139" width="15.625" style="1" customWidth="1"/>
    <col min="16140" max="16384" width="9" style="1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28" t="s">
        <v>1</v>
      </c>
    </row>
    <row r="2" ht="33.75" customHeight="1" spans="1:15">
      <c r="A2" s="4" t="s">
        <v>2</v>
      </c>
      <c r="B2" s="4"/>
      <c r="C2" s="4"/>
      <c r="D2" s="4"/>
      <c r="E2" s="5"/>
      <c r="F2" s="4" t="s">
        <v>3</v>
      </c>
      <c r="I2" s="29" t="s">
        <v>4</v>
      </c>
      <c r="O2" s="30" t="s">
        <v>5</v>
      </c>
    </row>
    <row r="3" ht="29.25" customHeight="1" spans="1:15">
      <c r="A3" s="6" t="s">
        <v>6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  <c r="G3" s="9" t="s">
        <v>12</v>
      </c>
      <c r="H3" s="10" t="s">
        <v>13</v>
      </c>
      <c r="I3" s="7" t="s">
        <v>14</v>
      </c>
      <c r="J3" s="10" t="s">
        <v>15</v>
      </c>
      <c r="K3" s="31"/>
      <c r="L3" s="32" t="s">
        <v>16</v>
      </c>
      <c r="M3" s="32"/>
      <c r="N3" s="33"/>
      <c r="O3" s="30" t="s">
        <v>17</v>
      </c>
    </row>
    <row r="4" ht="20.25" customHeight="1" spans="1:15">
      <c r="A4" s="11"/>
      <c r="B4" s="12" t="s">
        <v>18</v>
      </c>
      <c r="C4" s="12"/>
      <c r="D4" s="12"/>
      <c r="E4" s="13" t="str">
        <f>COUNT(A5:A3948)&amp;"人"</f>
        <v>37人</v>
      </c>
      <c r="F4" s="14"/>
      <c r="G4" s="15">
        <f>SUM(G5:G1234)</f>
        <v>18500</v>
      </c>
      <c r="H4" s="16"/>
      <c r="I4" s="12"/>
      <c r="J4" s="34"/>
      <c r="K4" s="35"/>
      <c r="L4" s="36" t="s">
        <v>19</v>
      </c>
      <c r="M4" s="37"/>
      <c r="N4" s="38" t="s">
        <v>20</v>
      </c>
      <c r="O4" s="39" t="s">
        <v>21</v>
      </c>
    </row>
    <row r="5" ht="20.25" customHeight="1" spans="1:17">
      <c r="A5" s="17">
        <v>1</v>
      </c>
      <c r="B5" s="49" t="s">
        <v>22</v>
      </c>
      <c r="C5" s="19" t="s">
        <v>23</v>
      </c>
      <c r="D5" s="18" t="s">
        <v>24</v>
      </c>
      <c r="E5" s="18" t="s">
        <v>25</v>
      </c>
      <c r="F5" s="18" t="s">
        <v>26</v>
      </c>
      <c r="G5" s="20">
        <v>500</v>
      </c>
      <c r="H5" s="21" t="s">
        <v>27</v>
      </c>
      <c r="I5" s="23" t="s">
        <v>28</v>
      </c>
      <c r="J5" s="27"/>
      <c r="K5" s="40"/>
      <c r="L5" s="41">
        <f>MOD(SUM(LEFT($E5,1)*7,RIGHT(LEFT($E5,2),1)*9,RIGHT(LEFT($E5,3),1)*10,RIGHT(LEFT($E5,4),1)*5,RIGHT(LEFT($E5,5),1)*8,RIGHT(LEFT($E5,6),1)*4,RIGHT(LEFT($E5,7),1)*2,RIGHT(LEFT($E5,8),1)*1,RIGHT(LEFT($E5,9),1)*6,RIGHT(LEFT($E5,10),1)*3,RIGHT(LEFT($E5,11),1)*7,RIGHT(LEFT($E5,12),1)*9,RIGHT(LEFT($E5,13),1)*10,RIGHT(LEFT($E5,14),1)*5,RIGHT(LEFT($E5,15),1)*8,RIGHT(LEFT($E5,16),1)*4,RIGHT(LEFT($E5,17),1)*2),11)</f>
        <v>4</v>
      </c>
      <c r="M5" s="42" t="str">
        <f>IF(RIGHT($E5,1)&lt;&gt;IF(L5&gt;2,TEXT(12-L5,"0"),IF(L5=0,"1",IF(L5=1,"0","X"))),"身份证输入错","")</f>
        <v/>
      </c>
      <c r="N5" s="43" t="str">
        <f>IF(LEN($E5)=18,MID("10X98765432",MOD(SUMPRODUCT(VALUE(MID($E5,ROW($1:$17),1)),Sheet2!$A$1:$A$17),11)+1,1),"长度错误")</f>
        <v>8</v>
      </c>
      <c r="O5" s="44"/>
      <c r="P5" s="44"/>
      <c r="Q5" s="44"/>
    </row>
    <row r="6" ht="20.25" customHeight="1" spans="1:17">
      <c r="A6" s="17">
        <v>2</v>
      </c>
      <c r="B6" s="49" t="s">
        <v>22</v>
      </c>
      <c r="C6" s="19" t="s">
        <v>23</v>
      </c>
      <c r="D6" s="18" t="s">
        <v>29</v>
      </c>
      <c r="E6" s="18" t="s">
        <v>30</v>
      </c>
      <c r="F6" s="18" t="s">
        <v>26</v>
      </c>
      <c r="G6" s="20">
        <v>500</v>
      </c>
      <c r="H6" s="21" t="s">
        <v>27</v>
      </c>
      <c r="I6" s="23" t="s">
        <v>31</v>
      </c>
      <c r="J6" s="27"/>
      <c r="K6" s="40"/>
      <c r="L6" s="41">
        <f>MOD(SUM(LEFT($E6,1)*7,RIGHT(LEFT($E6,2),1)*9,RIGHT(LEFT($E6,3),1)*10,RIGHT(LEFT($E6,4),1)*5,RIGHT(LEFT($E6,5),1)*8,RIGHT(LEFT($E6,6),1)*4,RIGHT(LEFT($E6,7),1)*2,RIGHT(LEFT($E6,8),1)*1,RIGHT(LEFT($E6,9),1)*6,RIGHT(LEFT($E6,10),1)*3,RIGHT(LEFT($E6,11),1)*7,RIGHT(LEFT($E6,12),1)*9,RIGHT(LEFT($E6,13),1)*10,RIGHT(LEFT($E6,14),1)*5,RIGHT(LEFT($E6,15),1)*8,RIGHT(LEFT($E6,16),1)*4,RIGHT(LEFT($E6,17),1)*2),11)</f>
        <v>8</v>
      </c>
      <c r="M6" s="42" t="str">
        <f t="shared" ref="M6:M1234" si="0">IF(RIGHT($E6,1)&lt;&gt;IF(L6&gt;2,TEXT(12-L6,"0"),IF(L6=0,"1",IF(L6=1,"0","X"))),"身份证输入错","")</f>
        <v/>
      </c>
      <c r="N6" s="43" t="str">
        <f>IF(LEN($E6)=18,MID("10X98765432",MOD(SUMPRODUCT(VALUE(MID($E6,ROW($1:$17),1)),Sheet2!$A$1:$A$17),11)+1,1),"长度错误")</f>
        <v>4</v>
      </c>
      <c r="O6" s="44"/>
      <c r="P6" s="44"/>
      <c r="Q6" s="44"/>
    </row>
    <row r="7" ht="20.25" customHeight="1" spans="1:17">
      <c r="A7" s="17">
        <v>3</v>
      </c>
      <c r="B7" s="49" t="s">
        <v>22</v>
      </c>
      <c r="C7" s="19" t="s">
        <v>23</v>
      </c>
      <c r="D7" s="18" t="s">
        <v>32</v>
      </c>
      <c r="E7" s="18" t="s">
        <v>33</v>
      </c>
      <c r="F7" s="18" t="s">
        <v>26</v>
      </c>
      <c r="G7" s="20">
        <v>500</v>
      </c>
      <c r="H7" s="21" t="s">
        <v>27</v>
      </c>
      <c r="I7" s="23" t="s">
        <v>34</v>
      </c>
      <c r="J7" s="27"/>
      <c r="K7" s="40"/>
      <c r="L7" s="41">
        <f t="shared" ref="L7:L1234" si="1">MOD(SUM(LEFT($E7,1)*7,RIGHT(LEFT($E7,2),1)*9,RIGHT(LEFT($E7,3),1)*10,RIGHT(LEFT($E7,4),1)*5,RIGHT(LEFT($E7,5),1)*8,RIGHT(LEFT($E7,6),1)*4,RIGHT(LEFT($E7,7),1)*2,RIGHT(LEFT($E7,8),1)*1,RIGHT(LEFT($E7,9),1)*6,RIGHT(LEFT($E7,10),1)*3,RIGHT(LEFT($E7,11),1)*7,RIGHT(LEFT($E7,12),1)*9,RIGHT(LEFT($E7,13),1)*10,RIGHT(LEFT($E7,14),1)*5,RIGHT(LEFT($E7,15),1)*8,RIGHT(LEFT($E7,16),1)*4,RIGHT(LEFT($E7,17),1)*2),11)</f>
        <v>4</v>
      </c>
      <c r="M7" s="42" t="str">
        <f t="shared" si="0"/>
        <v/>
      </c>
      <c r="N7" s="43" t="str">
        <f>IF(LEN($E7)=18,MID("10X98765432",MOD(SUMPRODUCT(VALUE(MID($E7,ROW($1:$17),1)),Sheet2!$A$1:$A$17),11)+1,1),"长度错误")</f>
        <v>8</v>
      </c>
      <c r="O7" s="44"/>
      <c r="P7" s="44"/>
      <c r="Q7" s="44"/>
    </row>
    <row r="8" ht="20.25" customHeight="1" spans="1:17">
      <c r="A8" s="17">
        <v>4</v>
      </c>
      <c r="B8" s="49" t="s">
        <v>22</v>
      </c>
      <c r="C8" s="19" t="s">
        <v>23</v>
      </c>
      <c r="D8" s="18" t="s">
        <v>35</v>
      </c>
      <c r="E8" s="18" t="s">
        <v>36</v>
      </c>
      <c r="F8" s="18" t="s">
        <v>37</v>
      </c>
      <c r="G8" s="20">
        <v>500</v>
      </c>
      <c r="H8" s="21" t="s">
        <v>38</v>
      </c>
      <c r="I8" s="23" t="s">
        <v>39</v>
      </c>
      <c r="J8" s="27"/>
      <c r="K8" s="40"/>
      <c r="L8" s="41">
        <f t="shared" si="1"/>
        <v>9</v>
      </c>
      <c r="M8" s="42" t="str">
        <f t="shared" si="0"/>
        <v/>
      </c>
      <c r="N8" s="43" t="str">
        <f>IF(LEN($E8)=18,MID("10X98765432",MOD(SUMPRODUCT(VALUE(MID($E8,ROW($1:$17),1)),Sheet2!$A$1:$A$17),11)+1,1),"长度错误")</f>
        <v>3</v>
      </c>
      <c r="O8" s="44"/>
      <c r="P8" s="44"/>
      <c r="Q8" s="44"/>
    </row>
    <row r="9" ht="20.25" customHeight="1" spans="1:17">
      <c r="A9" s="17">
        <v>5</v>
      </c>
      <c r="B9" s="49" t="s">
        <v>22</v>
      </c>
      <c r="C9" s="19" t="s">
        <v>23</v>
      </c>
      <c r="D9" s="18" t="s">
        <v>40</v>
      </c>
      <c r="E9" s="18" t="s">
        <v>41</v>
      </c>
      <c r="F9" s="18" t="s">
        <v>37</v>
      </c>
      <c r="G9" s="20">
        <v>500</v>
      </c>
      <c r="H9" s="21" t="s">
        <v>42</v>
      </c>
      <c r="I9" s="23" t="s">
        <v>43</v>
      </c>
      <c r="J9" s="27"/>
      <c r="K9" s="40"/>
      <c r="L9" s="41">
        <f t="shared" si="1"/>
        <v>2</v>
      </c>
      <c r="M9" s="42" t="str">
        <f t="shared" si="0"/>
        <v/>
      </c>
      <c r="N9" s="43" t="str">
        <f>IF(LEN($E9)=18,MID("10X98765432",MOD(SUMPRODUCT(VALUE(MID($E9,ROW($1:$17),1)),Sheet2!$A$1:$A$17),11)+1,1),"长度错误")</f>
        <v>X</v>
      </c>
      <c r="O9" s="44"/>
      <c r="P9" s="44"/>
      <c r="Q9" s="44"/>
    </row>
    <row r="10" ht="20.25" customHeight="1" spans="1:17">
      <c r="A10" s="17">
        <v>6</v>
      </c>
      <c r="B10" s="49" t="s">
        <v>22</v>
      </c>
      <c r="C10" s="19" t="s">
        <v>23</v>
      </c>
      <c r="D10" s="18" t="s">
        <v>44</v>
      </c>
      <c r="E10" s="18" t="s">
        <v>45</v>
      </c>
      <c r="F10" s="18" t="s">
        <v>26</v>
      </c>
      <c r="G10" s="20">
        <v>500</v>
      </c>
      <c r="H10" s="21" t="s">
        <v>27</v>
      </c>
      <c r="I10" s="23" t="s">
        <v>46</v>
      </c>
      <c r="J10" s="27"/>
      <c r="K10" s="40"/>
      <c r="L10" s="41">
        <f t="shared" si="1"/>
        <v>2</v>
      </c>
      <c r="M10" s="42" t="str">
        <f t="shared" si="0"/>
        <v/>
      </c>
      <c r="N10" s="43" t="str">
        <f>IF(LEN($E10)=18,MID("10X98765432",MOD(SUMPRODUCT(VALUE(MID($E10,ROW($1:$17),1)),Sheet2!$A$1:$A$17),11)+1,1),"长度错误")</f>
        <v>X</v>
      </c>
      <c r="O10" s="44"/>
      <c r="P10" s="44"/>
      <c r="Q10" s="44"/>
    </row>
    <row r="11" ht="20.25" customHeight="1" spans="1:17">
      <c r="A11" s="17">
        <v>7</v>
      </c>
      <c r="B11" s="49" t="s">
        <v>22</v>
      </c>
      <c r="C11" s="19" t="s">
        <v>23</v>
      </c>
      <c r="D11" s="18" t="s">
        <v>47</v>
      </c>
      <c r="E11" s="18" t="s">
        <v>48</v>
      </c>
      <c r="F11" s="18" t="s">
        <v>49</v>
      </c>
      <c r="G11" s="20">
        <v>500</v>
      </c>
      <c r="H11" s="21" t="s">
        <v>50</v>
      </c>
      <c r="I11" s="23" t="s">
        <v>51</v>
      </c>
      <c r="J11" s="27"/>
      <c r="K11" s="40"/>
      <c r="L11" s="41">
        <f t="shared" si="1"/>
        <v>7</v>
      </c>
      <c r="M11" s="42" t="str">
        <f t="shared" si="0"/>
        <v/>
      </c>
      <c r="N11" s="43" t="str">
        <f>IF(LEN($E11)=18,MID("10X98765432",MOD(SUMPRODUCT(VALUE(MID($E11,ROW($1:$17),1)),Sheet2!$A$1:$A$17),11)+1,1),"长度错误")</f>
        <v>5</v>
      </c>
      <c r="O11" s="44"/>
      <c r="P11" s="44"/>
      <c r="Q11" s="44"/>
    </row>
    <row r="12" ht="20.25" customHeight="1" spans="1:17">
      <c r="A12" s="17">
        <v>8</v>
      </c>
      <c r="B12" s="49" t="s">
        <v>22</v>
      </c>
      <c r="C12" s="19" t="s">
        <v>23</v>
      </c>
      <c r="D12" s="18" t="s">
        <v>52</v>
      </c>
      <c r="E12" s="18" t="s">
        <v>53</v>
      </c>
      <c r="F12" s="18" t="s">
        <v>26</v>
      </c>
      <c r="G12" s="20">
        <v>500</v>
      </c>
      <c r="H12" s="22" t="s">
        <v>27</v>
      </c>
      <c r="I12" s="23" t="s">
        <v>54</v>
      </c>
      <c r="J12" s="27"/>
      <c r="K12" s="40"/>
      <c r="L12" s="41">
        <f t="shared" si="1"/>
        <v>10</v>
      </c>
      <c r="M12" s="42" t="str">
        <f t="shared" si="0"/>
        <v/>
      </c>
      <c r="N12" s="43" t="str">
        <f>IF(LEN($E12)=18,MID("10X98765432",MOD(SUMPRODUCT(VALUE(MID($E12,ROW($1:$17),1)),Sheet2!$A$1:$A$17),11)+1,1),"长度错误")</f>
        <v>2</v>
      </c>
      <c r="O12" s="44"/>
      <c r="P12" s="44"/>
      <c r="Q12" s="44"/>
    </row>
    <row r="13" ht="20.25" customHeight="1" spans="1:17">
      <c r="A13" s="17">
        <v>9</v>
      </c>
      <c r="B13" s="49" t="s">
        <v>22</v>
      </c>
      <c r="C13" s="19" t="s">
        <v>23</v>
      </c>
      <c r="D13" s="18" t="s">
        <v>55</v>
      </c>
      <c r="E13" s="18" t="s">
        <v>56</v>
      </c>
      <c r="F13" s="18" t="s">
        <v>37</v>
      </c>
      <c r="G13" s="20">
        <v>500</v>
      </c>
      <c r="H13" s="22" t="s">
        <v>27</v>
      </c>
      <c r="I13" s="23" t="s">
        <v>57</v>
      </c>
      <c r="J13" s="27"/>
      <c r="K13" s="40"/>
      <c r="L13" s="41">
        <f t="shared" si="1"/>
        <v>6</v>
      </c>
      <c r="M13" s="42" t="str">
        <f t="shared" si="0"/>
        <v/>
      </c>
      <c r="N13" s="43" t="str">
        <f>IF(LEN($E13)=18,MID("10X98765432",MOD(SUMPRODUCT(VALUE(MID($E13,ROW($1:$17),1)),Sheet2!$A$1:$A$17),11)+1,1),"长度错误")</f>
        <v>6</v>
      </c>
      <c r="O13" s="44"/>
      <c r="P13" s="44"/>
      <c r="Q13" s="44"/>
    </row>
    <row r="14" ht="20.25" customHeight="1" spans="1:14">
      <c r="A14" s="17">
        <v>10</v>
      </c>
      <c r="B14" s="49" t="s">
        <v>22</v>
      </c>
      <c r="C14" s="19" t="s">
        <v>23</v>
      </c>
      <c r="D14" s="18" t="s">
        <v>58</v>
      </c>
      <c r="E14" s="18" t="s">
        <v>59</v>
      </c>
      <c r="F14" s="18" t="s">
        <v>37</v>
      </c>
      <c r="G14" s="20">
        <v>500</v>
      </c>
      <c r="H14" s="22" t="s">
        <v>27</v>
      </c>
      <c r="I14" s="23" t="s">
        <v>60</v>
      </c>
      <c r="J14" s="27"/>
      <c r="K14" s="40"/>
      <c r="L14" s="41">
        <f t="shared" si="1"/>
        <v>8</v>
      </c>
      <c r="M14" s="42" t="str">
        <f t="shared" si="0"/>
        <v/>
      </c>
      <c r="N14" s="43" t="str">
        <f>IF(LEN($E14)=18,MID("10X98765432",MOD(SUMPRODUCT(VALUE(MID($E14,ROW($1:$17),1)),Sheet2!$A$1:$A$17),11)+1,1),"长度错误")</f>
        <v>4</v>
      </c>
    </row>
    <row r="15" ht="20.25" customHeight="1" spans="1:14">
      <c r="A15" s="17">
        <v>11</v>
      </c>
      <c r="B15" s="49" t="s">
        <v>22</v>
      </c>
      <c r="C15" s="19" t="s">
        <v>23</v>
      </c>
      <c r="D15" s="18" t="s">
        <v>61</v>
      </c>
      <c r="E15" s="18" t="s">
        <v>62</v>
      </c>
      <c r="F15" s="18" t="s">
        <v>37</v>
      </c>
      <c r="G15" s="20">
        <v>500</v>
      </c>
      <c r="H15" s="22" t="s">
        <v>27</v>
      </c>
      <c r="I15" s="23" t="s">
        <v>63</v>
      </c>
      <c r="J15" s="27"/>
      <c r="K15" s="40"/>
      <c r="L15" s="41">
        <f t="shared" si="1"/>
        <v>7</v>
      </c>
      <c r="M15" s="42" t="str">
        <f t="shared" si="0"/>
        <v/>
      </c>
      <c r="N15" s="43" t="str">
        <f>IF(LEN($E15)=18,MID("10X98765432",MOD(SUMPRODUCT(VALUE(MID($E15,ROW($1:$17),1)),Sheet2!$A$1:$A$17),11)+1,1),"长度错误")</f>
        <v>5</v>
      </c>
    </row>
    <row r="16" ht="20.25" customHeight="1" spans="1:14">
      <c r="A16" s="17">
        <v>12</v>
      </c>
      <c r="B16" s="49" t="s">
        <v>22</v>
      </c>
      <c r="C16" s="19" t="s">
        <v>23</v>
      </c>
      <c r="D16" s="18" t="s">
        <v>64</v>
      </c>
      <c r="E16" s="18" t="s">
        <v>65</v>
      </c>
      <c r="F16" s="18" t="s">
        <v>37</v>
      </c>
      <c r="G16" s="20">
        <v>500</v>
      </c>
      <c r="H16" s="22" t="s">
        <v>27</v>
      </c>
      <c r="I16" s="23" t="s">
        <v>66</v>
      </c>
      <c r="J16" s="27"/>
      <c r="K16" s="40"/>
      <c r="L16" s="41">
        <f t="shared" si="1"/>
        <v>8</v>
      </c>
      <c r="M16" s="42" t="str">
        <f t="shared" si="0"/>
        <v/>
      </c>
      <c r="N16" s="43" t="str">
        <f>IF(LEN($E16)=18,MID("10X98765432",MOD(SUMPRODUCT(VALUE(MID($E16,ROW($1:$17),1)),Sheet2!$A$1:$A$17),11)+1,1),"长度错误")</f>
        <v>4</v>
      </c>
    </row>
    <row r="17" ht="20.25" customHeight="1" spans="1:14">
      <c r="A17" s="17">
        <v>13</v>
      </c>
      <c r="B17" s="49" t="s">
        <v>22</v>
      </c>
      <c r="C17" s="19" t="s">
        <v>23</v>
      </c>
      <c r="D17" s="18" t="s">
        <v>67</v>
      </c>
      <c r="E17" s="18" t="s">
        <v>68</v>
      </c>
      <c r="F17" s="18" t="s">
        <v>37</v>
      </c>
      <c r="G17" s="20">
        <v>500</v>
      </c>
      <c r="H17" s="22" t="s">
        <v>27</v>
      </c>
      <c r="I17" s="23" t="s">
        <v>69</v>
      </c>
      <c r="J17" s="27"/>
      <c r="K17" s="40"/>
      <c r="L17" s="41">
        <f t="shared" si="1"/>
        <v>3</v>
      </c>
      <c r="M17" s="42" t="str">
        <f t="shared" si="0"/>
        <v/>
      </c>
      <c r="N17" s="43" t="str">
        <f>IF(LEN($E17)=18,MID("10X98765432",MOD(SUMPRODUCT(VALUE(MID($E17,ROW($1:$17),1)),Sheet2!$A$1:$A$17),11)+1,1),"长度错误")</f>
        <v>9</v>
      </c>
    </row>
    <row r="18" ht="20.25" customHeight="1" spans="1:14">
      <c r="A18" s="17">
        <v>14</v>
      </c>
      <c r="B18" s="49" t="s">
        <v>22</v>
      </c>
      <c r="C18" s="19" t="s">
        <v>23</v>
      </c>
      <c r="D18" s="18" t="s">
        <v>70</v>
      </c>
      <c r="E18" s="18" t="s">
        <v>71</v>
      </c>
      <c r="F18" s="18" t="s">
        <v>26</v>
      </c>
      <c r="G18" s="20">
        <v>500</v>
      </c>
      <c r="H18" s="22" t="s">
        <v>27</v>
      </c>
      <c r="I18" s="23" t="s">
        <v>72</v>
      </c>
      <c r="J18" s="27"/>
      <c r="K18" s="40"/>
      <c r="L18" s="41">
        <f t="shared" si="1"/>
        <v>4</v>
      </c>
      <c r="M18" s="42" t="str">
        <f t="shared" si="0"/>
        <v/>
      </c>
      <c r="N18" s="43" t="str">
        <f>IF(LEN($E18)=18,MID("10X98765432",MOD(SUMPRODUCT(VALUE(MID($E18,ROW($1:$17),1)),Sheet2!$A$1:$A$17),11)+1,1),"长度错误")</f>
        <v>8</v>
      </c>
    </row>
    <row r="19" ht="20.25" customHeight="1" spans="1:14">
      <c r="A19" s="17">
        <v>15</v>
      </c>
      <c r="B19" s="49" t="s">
        <v>22</v>
      </c>
      <c r="C19" s="19" t="s">
        <v>23</v>
      </c>
      <c r="D19" s="18" t="s">
        <v>73</v>
      </c>
      <c r="E19" s="18" t="s">
        <v>74</v>
      </c>
      <c r="F19" s="18" t="s">
        <v>37</v>
      </c>
      <c r="G19" s="20">
        <v>500</v>
      </c>
      <c r="H19" s="22" t="s">
        <v>27</v>
      </c>
      <c r="I19" s="23" t="s">
        <v>75</v>
      </c>
      <c r="J19" s="27"/>
      <c r="K19" s="40"/>
      <c r="L19" s="41">
        <f t="shared" si="1"/>
        <v>4</v>
      </c>
      <c r="M19" s="42" t="str">
        <f t="shared" si="0"/>
        <v/>
      </c>
      <c r="N19" s="43" t="str">
        <f>IF(LEN($E19)=18,MID("10X98765432",MOD(SUMPRODUCT(VALUE(MID($E19,ROW($1:$17),1)),Sheet2!$A$1:$A$17),11)+1,1),"长度错误")</f>
        <v>8</v>
      </c>
    </row>
    <row r="20" ht="20.25" customHeight="1" spans="1:14">
      <c r="A20" s="17">
        <v>16</v>
      </c>
      <c r="B20" s="49" t="s">
        <v>22</v>
      </c>
      <c r="C20" s="19" t="s">
        <v>23</v>
      </c>
      <c r="D20" s="18" t="s">
        <v>76</v>
      </c>
      <c r="E20" s="18" t="s">
        <v>77</v>
      </c>
      <c r="F20" s="18" t="s">
        <v>26</v>
      </c>
      <c r="G20" s="20">
        <v>500</v>
      </c>
      <c r="H20" s="22" t="s">
        <v>27</v>
      </c>
      <c r="I20" s="23" t="s">
        <v>78</v>
      </c>
      <c r="J20" s="27"/>
      <c r="K20" s="40"/>
      <c r="L20" s="41">
        <f t="shared" si="1"/>
        <v>2</v>
      </c>
      <c r="M20" s="42" t="str">
        <f t="shared" si="0"/>
        <v/>
      </c>
      <c r="N20" s="43" t="str">
        <f>IF(LEN($E20)=18,MID("10X98765432",MOD(SUMPRODUCT(VALUE(MID($E20,ROW($1:$17),1)),Sheet2!$A$1:$A$17),11)+1,1),"长度错误")</f>
        <v>X</v>
      </c>
    </row>
    <row r="21" ht="20.25" customHeight="1" spans="1:14">
      <c r="A21" s="17">
        <v>17</v>
      </c>
      <c r="B21" s="49" t="s">
        <v>22</v>
      </c>
      <c r="C21" s="19" t="s">
        <v>23</v>
      </c>
      <c r="D21" s="18" t="s">
        <v>79</v>
      </c>
      <c r="E21" s="18" t="s">
        <v>80</v>
      </c>
      <c r="F21" s="18" t="s">
        <v>37</v>
      </c>
      <c r="G21" s="20">
        <v>500</v>
      </c>
      <c r="H21" s="22" t="s">
        <v>27</v>
      </c>
      <c r="I21" s="23" t="s">
        <v>81</v>
      </c>
      <c r="J21" s="27"/>
      <c r="K21" s="40"/>
      <c r="L21" s="41">
        <f t="shared" si="1"/>
        <v>4</v>
      </c>
      <c r="M21" s="42" t="str">
        <f t="shared" si="0"/>
        <v/>
      </c>
      <c r="N21" s="43" t="str">
        <f>IF(LEN($E21)=18,MID("10X98765432",MOD(SUMPRODUCT(VALUE(MID($E21,ROW($1:$17),1)),Sheet2!$A$1:$A$17),11)+1,1),"长度错误")</f>
        <v>8</v>
      </c>
    </row>
    <row r="22" ht="20.25" customHeight="1" spans="1:14">
      <c r="A22" s="17">
        <v>18</v>
      </c>
      <c r="B22" s="49" t="s">
        <v>22</v>
      </c>
      <c r="C22" s="19" t="s">
        <v>23</v>
      </c>
      <c r="D22" s="18" t="s">
        <v>82</v>
      </c>
      <c r="E22" s="18" t="s">
        <v>83</v>
      </c>
      <c r="F22" s="18" t="s">
        <v>37</v>
      </c>
      <c r="G22" s="20">
        <v>500</v>
      </c>
      <c r="H22" s="22" t="s">
        <v>27</v>
      </c>
      <c r="I22" s="23" t="s">
        <v>84</v>
      </c>
      <c r="J22" s="27"/>
      <c r="K22" s="40"/>
      <c r="L22" s="41">
        <f t="shared" si="1"/>
        <v>1</v>
      </c>
      <c r="M22" s="42" t="str">
        <f t="shared" si="0"/>
        <v/>
      </c>
      <c r="N22" s="43" t="str">
        <f>IF(LEN($E22)=18,MID("10X98765432",MOD(SUMPRODUCT(VALUE(MID($E22,ROW($1:$17),1)),Sheet2!$A$1:$A$17),11)+1,1),"长度错误")</f>
        <v>0</v>
      </c>
    </row>
    <row r="23" ht="22.5" customHeight="1" spans="1:14">
      <c r="A23" s="17">
        <v>19</v>
      </c>
      <c r="B23" s="49" t="s">
        <v>22</v>
      </c>
      <c r="C23" s="19" t="s">
        <v>23</v>
      </c>
      <c r="D23" s="18" t="s">
        <v>85</v>
      </c>
      <c r="E23" s="18" t="s">
        <v>86</v>
      </c>
      <c r="F23" s="18" t="s">
        <v>37</v>
      </c>
      <c r="G23" s="20">
        <v>500</v>
      </c>
      <c r="H23" s="22" t="s">
        <v>27</v>
      </c>
      <c r="I23" s="23" t="s">
        <v>87</v>
      </c>
      <c r="J23" s="24"/>
      <c r="K23" s="45"/>
      <c r="L23" s="41">
        <f t="shared" si="1"/>
        <v>1</v>
      </c>
      <c r="M23" s="42" t="str">
        <f t="shared" si="0"/>
        <v/>
      </c>
      <c r="N23" s="43" t="str">
        <f>IF(LEN($E23)=18,MID("10X98765432",MOD(SUMPRODUCT(VALUE(MID($E23,ROW($1:$17),1)),Sheet2!$A$1:$A$17),11)+1,1),"长度错误")</f>
        <v>0</v>
      </c>
    </row>
    <row r="24" ht="24.75" customHeight="1" spans="1:14">
      <c r="A24" s="17">
        <v>20</v>
      </c>
      <c r="B24" s="49" t="s">
        <v>22</v>
      </c>
      <c r="C24" s="19" t="s">
        <v>23</v>
      </c>
      <c r="D24" s="18" t="s">
        <v>88</v>
      </c>
      <c r="E24" s="18" t="s">
        <v>89</v>
      </c>
      <c r="F24" s="18" t="s">
        <v>37</v>
      </c>
      <c r="G24" s="20">
        <v>500</v>
      </c>
      <c r="H24" s="22" t="s">
        <v>27</v>
      </c>
      <c r="I24" s="23" t="s">
        <v>90</v>
      </c>
      <c r="J24" s="24"/>
      <c r="K24" s="45"/>
      <c r="L24" s="41">
        <f t="shared" si="1"/>
        <v>0</v>
      </c>
      <c r="M24" s="42" t="str">
        <f t="shared" si="0"/>
        <v/>
      </c>
      <c r="N24" s="43" t="str">
        <f>IF(LEN($E24)=18,MID("10X98765432",MOD(SUMPRODUCT(VALUE(MID($E24,ROW($1:$17),1)),Sheet2!$A$1:$A$17),11)+1,1),"长度错误")</f>
        <v>1</v>
      </c>
    </row>
    <row r="25" ht="24.75" customHeight="1" spans="1:14">
      <c r="A25" s="17">
        <v>21</v>
      </c>
      <c r="B25" s="49" t="s">
        <v>22</v>
      </c>
      <c r="C25" s="19" t="s">
        <v>23</v>
      </c>
      <c r="D25" s="18" t="s">
        <v>91</v>
      </c>
      <c r="E25" s="18" t="s">
        <v>92</v>
      </c>
      <c r="F25" s="18" t="s">
        <v>37</v>
      </c>
      <c r="G25" s="20">
        <v>500</v>
      </c>
      <c r="H25" s="22" t="s">
        <v>27</v>
      </c>
      <c r="I25" s="23" t="s">
        <v>93</v>
      </c>
      <c r="J25" s="24"/>
      <c r="K25" s="45"/>
      <c r="L25" s="41">
        <f t="shared" si="1"/>
        <v>5</v>
      </c>
      <c r="M25" s="42" t="str">
        <f t="shared" si="0"/>
        <v/>
      </c>
      <c r="N25" s="43" t="str">
        <f>IF(LEN($E25)=18,MID("10X98765432",MOD(SUMPRODUCT(VALUE(MID($E25,ROW($1:$17),1)),Sheet2!$A$1:$A$17),11)+1,1),"长度错误")</f>
        <v>7</v>
      </c>
    </row>
    <row r="26" ht="24.75" customHeight="1" spans="1:14">
      <c r="A26" s="17">
        <v>22</v>
      </c>
      <c r="B26" s="49" t="s">
        <v>22</v>
      </c>
      <c r="C26" s="19" t="s">
        <v>23</v>
      </c>
      <c r="D26" s="18" t="s">
        <v>94</v>
      </c>
      <c r="E26" s="18" t="s">
        <v>95</v>
      </c>
      <c r="F26" s="18" t="s">
        <v>37</v>
      </c>
      <c r="G26" s="20">
        <v>500</v>
      </c>
      <c r="H26" s="22" t="s">
        <v>27</v>
      </c>
      <c r="I26" s="23" t="s">
        <v>96</v>
      </c>
      <c r="J26" s="24"/>
      <c r="K26" s="45"/>
      <c r="L26" s="41">
        <f t="shared" si="1"/>
        <v>10</v>
      </c>
      <c r="M26" s="42" t="str">
        <f t="shared" si="0"/>
        <v/>
      </c>
      <c r="N26" s="43" t="str">
        <f>IF(LEN($E26)=18,MID("10X98765432",MOD(SUMPRODUCT(VALUE(MID($E26,ROW($1:$17),1)),Sheet2!$A$1:$A$17),11)+1,1),"长度错误")</f>
        <v>2</v>
      </c>
    </row>
    <row r="27" ht="24.75" customHeight="1" spans="1:14">
      <c r="A27" s="17">
        <v>23</v>
      </c>
      <c r="B27" s="49" t="s">
        <v>22</v>
      </c>
      <c r="C27" s="19" t="s">
        <v>23</v>
      </c>
      <c r="D27" s="18" t="s">
        <v>97</v>
      </c>
      <c r="E27" s="18" t="s">
        <v>98</v>
      </c>
      <c r="F27" s="18" t="s">
        <v>26</v>
      </c>
      <c r="G27" s="20">
        <v>500</v>
      </c>
      <c r="H27" s="22" t="s">
        <v>27</v>
      </c>
      <c r="I27" s="23" t="s">
        <v>99</v>
      </c>
      <c r="J27" s="24"/>
      <c r="K27" s="45"/>
      <c r="L27" s="41">
        <f t="shared" si="1"/>
        <v>9</v>
      </c>
      <c r="M27" s="42" t="str">
        <f t="shared" si="0"/>
        <v/>
      </c>
      <c r="N27" s="43" t="str">
        <f>IF(LEN($E27)=18,MID("10X98765432",MOD(SUMPRODUCT(VALUE(MID($E27,ROW($1:$17),1)),Sheet2!$A$1:$A$17),11)+1,1),"长度错误")</f>
        <v>3</v>
      </c>
    </row>
    <row r="28" ht="24.75" customHeight="1" spans="1:14">
      <c r="A28" s="17">
        <v>24</v>
      </c>
      <c r="B28" s="49" t="s">
        <v>22</v>
      </c>
      <c r="C28" s="19" t="s">
        <v>23</v>
      </c>
      <c r="D28" s="18" t="s">
        <v>100</v>
      </c>
      <c r="E28" s="18" t="s">
        <v>101</v>
      </c>
      <c r="F28" s="18" t="s">
        <v>37</v>
      </c>
      <c r="G28" s="20">
        <v>500</v>
      </c>
      <c r="H28" s="22" t="s">
        <v>27</v>
      </c>
      <c r="I28" s="23" t="s">
        <v>102</v>
      </c>
      <c r="J28" s="24"/>
      <c r="K28" s="45"/>
      <c r="L28" s="41">
        <f t="shared" si="1"/>
        <v>7</v>
      </c>
      <c r="M28" s="42" t="str">
        <f t="shared" si="0"/>
        <v/>
      </c>
      <c r="N28" s="43" t="str">
        <f>IF(LEN($E28)=18,MID("10X98765432",MOD(SUMPRODUCT(VALUE(MID($E28,ROW($1:$17),1)),Sheet2!$A$1:$A$17),11)+1,1),"长度错误")</f>
        <v>5</v>
      </c>
    </row>
    <row r="29" ht="24.75" customHeight="1" spans="1:14">
      <c r="A29" s="17">
        <v>25</v>
      </c>
      <c r="B29" s="49" t="s">
        <v>22</v>
      </c>
      <c r="C29" s="19" t="s">
        <v>23</v>
      </c>
      <c r="D29" s="18" t="s">
        <v>103</v>
      </c>
      <c r="E29" s="18" t="s">
        <v>104</v>
      </c>
      <c r="F29" s="18" t="s">
        <v>37</v>
      </c>
      <c r="G29" s="20">
        <v>500</v>
      </c>
      <c r="H29" s="22" t="s">
        <v>27</v>
      </c>
      <c r="I29" s="23" t="s">
        <v>105</v>
      </c>
      <c r="J29" s="24"/>
      <c r="K29" s="45"/>
      <c r="L29" s="41">
        <f t="shared" si="1"/>
        <v>3</v>
      </c>
      <c r="M29" s="42" t="str">
        <f t="shared" si="0"/>
        <v/>
      </c>
      <c r="N29" s="43" t="str">
        <f>IF(LEN($E29)=18,MID("10X98765432",MOD(SUMPRODUCT(VALUE(MID($E29,ROW($1:$17),1)),Sheet2!$A$1:$A$17),11)+1,1),"长度错误")</f>
        <v>9</v>
      </c>
    </row>
    <row r="30" ht="20.25" customHeight="1" spans="1:17">
      <c r="A30" s="17">
        <v>26</v>
      </c>
      <c r="B30" s="49" t="s">
        <v>22</v>
      </c>
      <c r="C30" s="19" t="s">
        <v>23</v>
      </c>
      <c r="D30" s="18" t="s">
        <v>106</v>
      </c>
      <c r="E30" s="18" t="s">
        <v>107</v>
      </c>
      <c r="F30" s="18" t="s">
        <v>37</v>
      </c>
      <c r="G30" s="20">
        <v>500</v>
      </c>
      <c r="H30" s="21" t="s">
        <v>108</v>
      </c>
      <c r="I30" s="23" t="s">
        <v>109</v>
      </c>
      <c r="J30" s="27"/>
      <c r="K30" s="40"/>
      <c r="L30" s="41">
        <f>MOD(SUM(LEFT($E30,1)*7,RIGHT(LEFT($E30,2),1)*9,RIGHT(LEFT($E30,3),1)*10,RIGHT(LEFT($E30,4),1)*5,RIGHT(LEFT($E30,5),1)*8,RIGHT(LEFT($E30,6),1)*4,RIGHT(LEFT($E30,7),1)*2,RIGHT(LEFT($E30,8),1)*1,RIGHT(LEFT($E30,9),1)*6,RIGHT(LEFT($E30,10),1)*3,RIGHT(LEFT($E30,11),1)*7,RIGHT(LEFT($E30,12),1)*9,RIGHT(LEFT($E30,13),1)*10,RIGHT(LEFT($E30,14),1)*5,RIGHT(LEFT($E30,15),1)*8,RIGHT(LEFT($E30,16),1)*4,RIGHT(LEFT($E30,17),1)*2),11)</f>
        <v>4</v>
      </c>
      <c r="M30" s="42" t="str">
        <f>IF(RIGHT($E30,1)&lt;&gt;IF(L30&gt;2,TEXT(12-L30,"0"),IF(L30=0,"1",IF(L30=1,"0","X"))),"身份证输入错","")</f>
        <v/>
      </c>
      <c r="N30" s="43" t="str">
        <f>IF(LEN($E30)=18,MID("10X98765432",MOD(SUMPRODUCT(VALUE(MID($E30,ROW($1:$17),1)),Sheet2!$A$1:$A$17),11)+1,1),"长度错误")</f>
        <v>8</v>
      </c>
      <c r="O30" s="44"/>
      <c r="P30" s="44"/>
      <c r="Q30" s="44"/>
    </row>
    <row r="31" ht="20.25" customHeight="1" spans="1:17">
      <c r="A31" s="17">
        <v>27</v>
      </c>
      <c r="B31" s="49" t="s">
        <v>22</v>
      </c>
      <c r="C31" s="19" t="s">
        <v>23</v>
      </c>
      <c r="D31" s="18" t="s">
        <v>110</v>
      </c>
      <c r="E31" s="18" t="s">
        <v>111</v>
      </c>
      <c r="F31" s="18" t="s">
        <v>37</v>
      </c>
      <c r="G31" s="20">
        <v>500</v>
      </c>
      <c r="H31" s="22" t="s">
        <v>27</v>
      </c>
      <c r="I31" s="23" t="s">
        <v>112</v>
      </c>
      <c r="J31" s="27"/>
      <c r="K31" s="40"/>
      <c r="L31" s="41">
        <f>MOD(SUM(LEFT($E31,1)*7,RIGHT(LEFT($E31,2),1)*9,RIGHT(LEFT($E31,3),1)*10,RIGHT(LEFT($E31,4),1)*5,RIGHT(LEFT($E31,5),1)*8,RIGHT(LEFT($E31,6),1)*4,RIGHT(LEFT($E31,7),1)*2,RIGHT(LEFT($E31,8),1)*1,RIGHT(LEFT($E31,9),1)*6,RIGHT(LEFT($E31,10),1)*3,RIGHT(LEFT($E31,11),1)*7,RIGHT(LEFT($E31,12),1)*9,RIGHT(LEFT($E31,13),1)*10,RIGHT(LEFT($E31,14),1)*5,RIGHT(LEFT($E31,15),1)*8,RIGHT(LEFT($E31,16),1)*4,RIGHT(LEFT($E31,17),1)*2),11)</f>
        <v>10</v>
      </c>
      <c r="M31" s="42" t="str">
        <f t="shared" ref="M31:M54" si="2">IF(RIGHT($E31,1)&lt;&gt;IF(L31&gt;2,TEXT(12-L31,"0"),IF(L31=0,"1",IF(L31=1,"0","X"))),"身份证输入错","")</f>
        <v/>
      </c>
      <c r="N31" s="43" t="str">
        <f>IF(LEN($E31)=18,MID("10X98765432",MOD(SUMPRODUCT(VALUE(MID($E31,ROW($1:$17),1)),Sheet2!$A$1:$A$17),11)+1,1),"长度错误")</f>
        <v>2</v>
      </c>
      <c r="O31" s="44"/>
      <c r="P31" s="44"/>
      <c r="Q31" s="44"/>
    </row>
    <row r="32" ht="20.25" customHeight="1" spans="1:17">
      <c r="A32" s="17">
        <v>28</v>
      </c>
      <c r="B32" s="49" t="s">
        <v>22</v>
      </c>
      <c r="C32" s="19" t="s">
        <v>23</v>
      </c>
      <c r="D32" s="18" t="s">
        <v>113</v>
      </c>
      <c r="E32" s="18" t="s">
        <v>114</v>
      </c>
      <c r="F32" s="18" t="s">
        <v>49</v>
      </c>
      <c r="G32" s="20">
        <v>500</v>
      </c>
      <c r="H32" s="21" t="s">
        <v>115</v>
      </c>
      <c r="I32" s="23" t="s">
        <v>116</v>
      </c>
      <c r="J32" s="27"/>
      <c r="K32" s="40"/>
      <c r="L32" s="41">
        <f t="shared" si="1"/>
        <v>2</v>
      </c>
      <c r="M32" s="42" t="str">
        <f t="shared" si="2"/>
        <v/>
      </c>
      <c r="N32" s="43" t="str">
        <f>IF(LEN($E32)=18,MID("10X98765432",MOD(SUMPRODUCT(VALUE(MID($E32,ROW($1:$17),1)),Sheet2!$A$1:$A$17),11)+1,1),"长度错误")</f>
        <v>X</v>
      </c>
      <c r="O32" s="44"/>
      <c r="P32" s="44"/>
      <c r="Q32" s="44"/>
    </row>
    <row r="33" ht="20.25" customHeight="1" spans="1:17">
      <c r="A33" s="17">
        <v>29</v>
      </c>
      <c r="B33" s="49" t="s">
        <v>22</v>
      </c>
      <c r="C33" s="19" t="s">
        <v>23</v>
      </c>
      <c r="D33" s="18" t="s">
        <v>117</v>
      </c>
      <c r="E33" s="18" t="s">
        <v>118</v>
      </c>
      <c r="F33" s="18" t="s">
        <v>26</v>
      </c>
      <c r="G33" s="20">
        <v>500</v>
      </c>
      <c r="H33" s="22" t="s">
        <v>27</v>
      </c>
      <c r="I33" s="23" t="s">
        <v>119</v>
      </c>
      <c r="J33" s="27"/>
      <c r="K33" s="40"/>
      <c r="L33" s="41">
        <f t="shared" si="1"/>
        <v>7</v>
      </c>
      <c r="M33" s="42" t="str">
        <f t="shared" si="2"/>
        <v/>
      </c>
      <c r="N33" s="43" t="str">
        <f>IF(LEN($E33)=18,MID("10X98765432",MOD(SUMPRODUCT(VALUE(MID($E33,ROW($1:$17),1)),Sheet2!$A$1:$A$17),11)+1,1),"长度错误")</f>
        <v>5</v>
      </c>
      <c r="O33" s="44"/>
      <c r="P33" s="44"/>
      <c r="Q33" s="44"/>
    </row>
    <row r="34" ht="20.25" customHeight="1" spans="1:17">
      <c r="A34" s="17">
        <v>30</v>
      </c>
      <c r="B34" s="49" t="s">
        <v>22</v>
      </c>
      <c r="C34" s="19" t="s">
        <v>23</v>
      </c>
      <c r="D34" s="18" t="s">
        <v>120</v>
      </c>
      <c r="E34" s="18" t="s">
        <v>121</v>
      </c>
      <c r="F34" s="18" t="s">
        <v>37</v>
      </c>
      <c r="G34" s="20">
        <v>500</v>
      </c>
      <c r="H34" s="22" t="s">
        <v>27</v>
      </c>
      <c r="I34" s="23" t="s">
        <v>122</v>
      </c>
      <c r="J34" s="27"/>
      <c r="K34" s="40"/>
      <c r="L34" s="41">
        <f t="shared" si="1"/>
        <v>8</v>
      </c>
      <c r="M34" s="42" t="str">
        <f t="shared" si="2"/>
        <v/>
      </c>
      <c r="N34" s="43" t="str">
        <f>IF(LEN($E34)=18,MID("10X98765432",MOD(SUMPRODUCT(VALUE(MID($E34,ROW($1:$17),1)),Sheet2!$A$1:$A$17),11)+1,1),"长度错误")</f>
        <v>4</v>
      </c>
      <c r="O34" s="44"/>
      <c r="P34" s="44"/>
      <c r="Q34" s="44"/>
    </row>
    <row r="35" ht="20.25" customHeight="1" spans="1:17">
      <c r="A35" s="17">
        <v>31</v>
      </c>
      <c r="B35" s="49" t="s">
        <v>22</v>
      </c>
      <c r="C35" s="19" t="s">
        <v>23</v>
      </c>
      <c r="D35" s="18" t="s">
        <v>123</v>
      </c>
      <c r="E35" s="18" t="s">
        <v>124</v>
      </c>
      <c r="F35" s="18" t="s">
        <v>37</v>
      </c>
      <c r="G35" s="20">
        <v>500</v>
      </c>
      <c r="H35" s="22" t="s">
        <v>27</v>
      </c>
      <c r="I35" s="23" t="s">
        <v>125</v>
      </c>
      <c r="J35" s="27"/>
      <c r="K35" s="40"/>
      <c r="L35" s="41">
        <f t="shared" si="1"/>
        <v>7</v>
      </c>
      <c r="M35" s="42" t="str">
        <f t="shared" si="2"/>
        <v/>
      </c>
      <c r="N35" s="43" t="str">
        <f>IF(LEN($E35)=18,MID("10X98765432",MOD(SUMPRODUCT(VALUE(MID($E35,ROW($1:$17),1)),Sheet2!$A$1:$A$17),11)+1,1),"长度错误")</f>
        <v>5</v>
      </c>
      <c r="O35" s="44"/>
      <c r="P35" s="44"/>
      <c r="Q35" s="44"/>
    </row>
    <row r="36" ht="20.25" customHeight="1" spans="1:17">
      <c r="A36" s="17">
        <v>32</v>
      </c>
      <c r="B36" s="49" t="s">
        <v>22</v>
      </c>
      <c r="C36" s="19" t="s">
        <v>23</v>
      </c>
      <c r="D36" s="18" t="s">
        <v>126</v>
      </c>
      <c r="E36" s="18" t="s">
        <v>127</v>
      </c>
      <c r="F36" s="18" t="s">
        <v>37</v>
      </c>
      <c r="G36" s="20">
        <v>500</v>
      </c>
      <c r="H36" s="22" t="s">
        <v>27</v>
      </c>
      <c r="I36" s="23" t="s">
        <v>128</v>
      </c>
      <c r="J36" s="27"/>
      <c r="K36" s="40"/>
      <c r="L36" s="41">
        <f t="shared" si="1"/>
        <v>4</v>
      </c>
      <c r="M36" s="42" t="str">
        <f t="shared" si="2"/>
        <v/>
      </c>
      <c r="N36" s="43" t="str">
        <f>IF(LEN($E36)=18,MID("10X98765432",MOD(SUMPRODUCT(VALUE(MID($E36,ROW($1:$17),1)),Sheet2!$A$1:$A$17),11)+1,1),"长度错误")</f>
        <v>8</v>
      </c>
      <c r="O36" s="44"/>
      <c r="P36" s="44"/>
      <c r="Q36" s="44"/>
    </row>
    <row r="37" ht="20.25" customHeight="1" spans="1:17">
      <c r="A37" s="17">
        <v>33</v>
      </c>
      <c r="B37" s="49" t="s">
        <v>22</v>
      </c>
      <c r="C37" s="19" t="s">
        <v>23</v>
      </c>
      <c r="D37" s="18" t="s">
        <v>129</v>
      </c>
      <c r="E37" s="18" t="s">
        <v>130</v>
      </c>
      <c r="F37" s="18" t="s">
        <v>37</v>
      </c>
      <c r="G37" s="20">
        <v>500</v>
      </c>
      <c r="H37" s="21" t="s">
        <v>131</v>
      </c>
      <c r="I37" s="23" t="s">
        <v>132</v>
      </c>
      <c r="J37" s="27"/>
      <c r="K37" s="40"/>
      <c r="L37" s="41">
        <f t="shared" si="1"/>
        <v>8</v>
      </c>
      <c r="M37" s="42" t="str">
        <f t="shared" si="2"/>
        <v/>
      </c>
      <c r="N37" s="43" t="str">
        <f>IF(LEN($E37)=18,MID("10X98765432",MOD(SUMPRODUCT(VALUE(MID($E37,ROW($1:$17),1)),Sheet2!$A$1:$A$17),11)+1,1),"长度错误")</f>
        <v>4</v>
      </c>
      <c r="O37" s="44"/>
      <c r="P37" s="44"/>
      <c r="Q37" s="44"/>
    </row>
    <row r="38" ht="20.25" customHeight="1" spans="1:17">
      <c r="A38" s="17">
        <v>34</v>
      </c>
      <c r="B38" s="49" t="s">
        <v>22</v>
      </c>
      <c r="C38" s="19" t="s">
        <v>23</v>
      </c>
      <c r="D38" s="18" t="s">
        <v>133</v>
      </c>
      <c r="E38" s="18" t="s">
        <v>134</v>
      </c>
      <c r="F38" s="18" t="s">
        <v>37</v>
      </c>
      <c r="G38" s="20">
        <v>500</v>
      </c>
      <c r="H38" s="21" t="s">
        <v>135</v>
      </c>
      <c r="I38" s="23" t="s">
        <v>136</v>
      </c>
      <c r="J38" s="27"/>
      <c r="K38" s="40"/>
      <c r="L38" s="41">
        <f t="shared" si="1"/>
        <v>0</v>
      </c>
      <c r="M38" s="42" t="str">
        <f t="shared" si="2"/>
        <v/>
      </c>
      <c r="N38" s="43" t="str">
        <f>IF(LEN($E38)=18,MID("10X98765432",MOD(SUMPRODUCT(VALUE(MID($E38,ROW($1:$17),1)),Sheet2!$A$1:$A$17),11)+1,1),"长度错误")</f>
        <v>1</v>
      </c>
      <c r="O38" s="44"/>
      <c r="P38" s="44"/>
      <c r="Q38" s="44"/>
    </row>
    <row r="39" ht="20.25" customHeight="1" spans="1:14">
      <c r="A39" s="17">
        <v>35</v>
      </c>
      <c r="B39" s="49" t="s">
        <v>22</v>
      </c>
      <c r="C39" s="19" t="s">
        <v>23</v>
      </c>
      <c r="D39" s="18" t="s">
        <v>137</v>
      </c>
      <c r="E39" s="18" t="s">
        <v>138</v>
      </c>
      <c r="F39" s="18" t="s">
        <v>37</v>
      </c>
      <c r="G39" s="20">
        <v>500</v>
      </c>
      <c r="H39" s="22" t="s">
        <v>27</v>
      </c>
      <c r="I39" s="23" t="s">
        <v>139</v>
      </c>
      <c r="J39" s="27"/>
      <c r="K39" s="40"/>
      <c r="L39" s="41">
        <f t="shared" si="1"/>
        <v>5</v>
      </c>
      <c r="M39" s="42" t="str">
        <f t="shared" si="2"/>
        <v/>
      </c>
      <c r="N39" s="43" t="str">
        <f>IF(LEN($E39)=18,MID("10X98765432",MOD(SUMPRODUCT(VALUE(MID($E39,ROW($1:$17),1)),Sheet2!$A$1:$A$17),11)+1,1),"长度错误")</f>
        <v>7</v>
      </c>
    </row>
    <row r="40" ht="20.25" customHeight="1" spans="1:14">
      <c r="A40" s="17">
        <v>36</v>
      </c>
      <c r="B40" s="49" t="s">
        <v>22</v>
      </c>
      <c r="C40" s="19" t="s">
        <v>23</v>
      </c>
      <c r="D40" s="18" t="s">
        <v>140</v>
      </c>
      <c r="E40" s="18" t="s">
        <v>141</v>
      </c>
      <c r="F40" s="18" t="s">
        <v>37</v>
      </c>
      <c r="G40" s="20">
        <v>500</v>
      </c>
      <c r="H40" s="22" t="s">
        <v>27</v>
      </c>
      <c r="I40" s="23" t="s">
        <v>142</v>
      </c>
      <c r="J40" s="27"/>
      <c r="K40" s="40"/>
      <c r="L40" s="41">
        <f t="shared" si="1"/>
        <v>8</v>
      </c>
      <c r="M40" s="42" t="str">
        <f t="shared" si="2"/>
        <v/>
      </c>
      <c r="N40" s="43" t="str">
        <f>IF(LEN($E40)=18,MID("10X98765432",MOD(SUMPRODUCT(VALUE(MID($E40,ROW($1:$17),1)),Sheet2!$A$1:$A$17),11)+1,1),"长度错误")</f>
        <v>4</v>
      </c>
    </row>
    <row r="41" ht="20.25" customHeight="1" spans="1:14">
      <c r="A41" s="17">
        <v>37</v>
      </c>
      <c r="B41" s="49" t="s">
        <v>22</v>
      </c>
      <c r="C41" s="19" t="s">
        <v>23</v>
      </c>
      <c r="D41" s="18" t="s">
        <v>143</v>
      </c>
      <c r="E41" s="18" t="s">
        <v>144</v>
      </c>
      <c r="F41" s="18" t="s">
        <v>37</v>
      </c>
      <c r="G41" s="20">
        <v>500</v>
      </c>
      <c r="H41" s="22" t="s">
        <v>27</v>
      </c>
      <c r="I41" s="23" t="s">
        <v>145</v>
      </c>
      <c r="J41" s="27"/>
      <c r="K41" s="40"/>
      <c r="L41" s="41">
        <f t="shared" si="1"/>
        <v>8</v>
      </c>
      <c r="M41" s="42" t="str">
        <f t="shared" si="2"/>
        <v/>
      </c>
      <c r="N41" s="43" t="str">
        <f>IF(LEN($E41)=18,MID("10X98765432",MOD(SUMPRODUCT(VALUE(MID($E41,ROW($1:$17),1)),Sheet2!$A$1:$A$17),11)+1,1),"长度错误")</f>
        <v>4</v>
      </c>
    </row>
    <row r="42" ht="20.25" customHeight="1" spans="1:14">
      <c r="A42" s="17"/>
      <c r="B42" s="23"/>
      <c r="C42" s="24"/>
      <c r="D42" s="24"/>
      <c r="E42" s="23"/>
      <c r="F42" s="24"/>
      <c r="G42" s="25"/>
      <c r="H42" s="22"/>
      <c r="I42" s="23"/>
      <c r="J42" s="27"/>
      <c r="K42" s="40"/>
      <c r="L42" s="41" t="e">
        <f t="shared" si="1"/>
        <v>#VALUE!</v>
      </c>
      <c r="M42" s="42" t="e">
        <f t="shared" si="2"/>
        <v>#VALUE!</v>
      </c>
      <c r="N42" s="43" t="str">
        <f>IF(LEN($E42)=18,MID("10X98765432",MOD(SUMPRODUCT(VALUE(MID($E42,ROW($1:$17),1)),Sheet2!$A$1:$A$17),11)+1,1),"长度错误")</f>
        <v>长度错误</v>
      </c>
    </row>
    <row r="43" ht="20.25" customHeight="1" spans="1:14">
      <c r="A43" s="17"/>
      <c r="B43" s="23"/>
      <c r="C43" s="24"/>
      <c r="D43" s="24"/>
      <c r="E43" s="23"/>
      <c r="F43" s="24"/>
      <c r="G43" s="25"/>
      <c r="H43" s="22"/>
      <c r="I43" s="23"/>
      <c r="J43" s="27"/>
      <c r="K43" s="40"/>
      <c r="L43" s="41" t="e">
        <f t="shared" si="1"/>
        <v>#VALUE!</v>
      </c>
      <c r="M43" s="42" t="e">
        <f t="shared" si="2"/>
        <v>#VALUE!</v>
      </c>
      <c r="N43" s="43" t="str">
        <f>IF(LEN($E43)=18,MID("10X98765432",MOD(SUMPRODUCT(VALUE(MID($E43,ROW($1:$17),1)),Sheet2!$A$1:$A$17),11)+1,1),"长度错误")</f>
        <v>长度错误</v>
      </c>
    </row>
    <row r="44" ht="20.25" customHeight="1" spans="1:14">
      <c r="A44" s="17"/>
      <c r="B44" s="23"/>
      <c r="C44" s="24"/>
      <c r="D44" s="24"/>
      <c r="E44" s="23"/>
      <c r="F44" s="24"/>
      <c r="G44" s="25"/>
      <c r="H44" s="22"/>
      <c r="I44" s="23"/>
      <c r="J44" s="27"/>
      <c r="K44" s="40"/>
      <c r="L44" s="41" t="e">
        <f t="shared" si="1"/>
        <v>#VALUE!</v>
      </c>
      <c r="M44" s="42" t="e">
        <f t="shared" si="2"/>
        <v>#VALUE!</v>
      </c>
      <c r="N44" s="43" t="str">
        <f>IF(LEN($E44)=18,MID("10X98765432",MOD(SUMPRODUCT(VALUE(MID($E44,ROW($1:$17),1)),Sheet2!$A$1:$A$17),11)+1,1),"长度错误")</f>
        <v>长度错误</v>
      </c>
    </row>
    <row r="45" ht="20.25" customHeight="1" spans="1:14">
      <c r="A45" s="17"/>
      <c r="B45" s="23"/>
      <c r="C45" s="24"/>
      <c r="D45" s="24"/>
      <c r="E45" s="23"/>
      <c r="F45" s="24"/>
      <c r="G45" s="25"/>
      <c r="H45" s="22"/>
      <c r="I45" s="23"/>
      <c r="J45" s="27"/>
      <c r="K45" s="40"/>
      <c r="L45" s="41" t="e">
        <f t="shared" si="1"/>
        <v>#VALUE!</v>
      </c>
      <c r="M45" s="42" t="e">
        <f t="shared" si="2"/>
        <v>#VALUE!</v>
      </c>
      <c r="N45" s="43" t="str">
        <f>IF(LEN($E45)=18,MID("10X98765432",MOD(SUMPRODUCT(VALUE(MID($E45,ROW($1:$17),1)),Sheet2!$A$1:$A$17),11)+1,1),"长度错误")</f>
        <v>长度错误</v>
      </c>
    </row>
    <row r="46" ht="20.25" customHeight="1" spans="1:14">
      <c r="A46" s="17"/>
      <c r="B46" s="23"/>
      <c r="C46" s="24"/>
      <c r="D46" s="24"/>
      <c r="E46" s="23"/>
      <c r="F46" s="24"/>
      <c r="G46" s="25"/>
      <c r="H46" s="22"/>
      <c r="I46" s="23"/>
      <c r="J46" s="27"/>
      <c r="K46" s="40"/>
      <c r="L46" s="41" t="e">
        <f t="shared" si="1"/>
        <v>#VALUE!</v>
      </c>
      <c r="M46" s="42" t="e">
        <f t="shared" si="2"/>
        <v>#VALUE!</v>
      </c>
      <c r="N46" s="43" t="str">
        <f>IF(LEN($E46)=18,MID("10X98765432",MOD(SUMPRODUCT(VALUE(MID($E46,ROW($1:$17),1)),Sheet2!$A$1:$A$17),11)+1,1),"长度错误")</f>
        <v>长度错误</v>
      </c>
    </row>
    <row r="47" ht="20.25" customHeight="1" spans="1:14">
      <c r="A47" s="17"/>
      <c r="B47" s="23"/>
      <c r="C47" s="24"/>
      <c r="D47" s="24"/>
      <c r="E47" s="23"/>
      <c r="F47" s="24"/>
      <c r="G47" s="25"/>
      <c r="H47" s="22"/>
      <c r="I47" s="23"/>
      <c r="J47" s="27"/>
      <c r="K47" s="40"/>
      <c r="L47" s="41" t="e">
        <f t="shared" si="1"/>
        <v>#VALUE!</v>
      </c>
      <c r="M47" s="42" t="e">
        <f t="shared" si="2"/>
        <v>#VALUE!</v>
      </c>
      <c r="N47" s="43" t="str">
        <f>IF(LEN($E47)=18,MID("10X98765432",MOD(SUMPRODUCT(VALUE(MID($E47,ROW($1:$17),1)),Sheet2!$A$1:$A$17),11)+1,1),"长度错误")</f>
        <v>长度错误</v>
      </c>
    </row>
    <row r="48" ht="22.5" customHeight="1" spans="1:14">
      <c r="A48" s="17"/>
      <c r="B48" s="23"/>
      <c r="C48" s="24"/>
      <c r="D48" s="24"/>
      <c r="E48" s="23"/>
      <c r="F48" s="24"/>
      <c r="G48" s="25"/>
      <c r="H48" s="22"/>
      <c r="I48" s="23"/>
      <c r="J48" s="24"/>
      <c r="K48" s="45"/>
      <c r="L48" s="41" t="e">
        <f t="shared" si="1"/>
        <v>#VALUE!</v>
      </c>
      <c r="M48" s="42" t="e">
        <f t="shared" si="2"/>
        <v>#VALUE!</v>
      </c>
      <c r="N48" s="43" t="str">
        <f>IF(LEN($E48)=18,MID("10X98765432",MOD(SUMPRODUCT(VALUE(MID($E48,ROW($1:$17),1)),Sheet2!$A$1:$A$17),11)+1,1),"长度错误")</f>
        <v>长度错误</v>
      </c>
    </row>
    <row r="49" ht="24.75" customHeight="1" spans="1:14">
      <c r="A49" s="17"/>
      <c r="B49" s="23"/>
      <c r="C49" s="24"/>
      <c r="D49" s="24"/>
      <c r="E49" s="23"/>
      <c r="F49" s="24"/>
      <c r="G49" s="25"/>
      <c r="H49" s="22"/>
      <c r="I49" s="23"/>
      <c r="J49" s="24"/>
      <c r="K49" s="45"/>
      <c r="L49" s="41" t="e">
        <f t="shared" si="1"/>
        <v>#VALUE!</v>
      </c>
      <c r="M49" s="42" t="e">
        <f t="shared" si="2"/>
        <v>#VALUE!</v>
      </c>
      <c r="N49" s="43" t="str">
        <f>IF(LEN($E49)=18,MID("10X98765432",MOD(SUMPRODUCT(VALUE(MID($E49,ROW($1:$17),1)),Sheet2!$A$1:$A$17),11)+1,1),"长度错误")</f>
        <v>长度错误</v>
      </c>
    </row>
    <row r="50" ht="24.75" customHeight="1" spans="1:14">
      <c r="A50" s="17"/>
      <c r="B50" s="23"/>
      <c r="C50" s="24"/>
      <c r="D50" s="24"/>
      <c r="E50" s="23"/>
      <c r="F50" s="24"/>
      <c r="G50" s="25"/>
      <c r="H50" s="22"/>
      <c r="I50" s="23"/>
      <c r="J50" s="24"/>
      <c r="K50" s="45"/>
      <c r="L50" s="41" t="e">
        <f t="shared" si="1"/>
        <v>#VALUE!</v>
      </c>
      <c r="M50" s="42" t="e">
        <f t="shared" si="2"/>
        <v>#VALUE!</v>
      </c>
      <c r="N50" s="43" t="str">
        <f>IF(LEN($E50)=18,MID("10X98765432",MOD(SUMPRODUCT(VALUE(MID($E50,ROW($1:$17),1)),Sheet2!$A$1:$A$17),11)+1,1),"长度错误")</f>
        <v>长度错误</v>
      </c>
    </row>
    <row r="51" ht="24.75" customHeight="1" spans="1:14">
      <c r="A51" s="17"/>
      <c r="B51" s="23"/>
      <c r="C51" s="24"/>
      <c r="D51" s="24"/>
      <c r="E51" s="23"/>
      <c r="F51" s="24"/>
      <c r="G51" s="25"/>
      <c r="H51" s="22"/>
      <c r="I51" s="23"/>
      <c r="J51" s="24"/>
      <c r="K51" s="45"/>
      <c r="L51" s="41" t="e">
        <f t="shared" si="1"/>
        <v>#VALUE!</v>
      </c>
      <c r="M51" s="42" t="e">
        <f t="shared" si="2"/>
        <v>#VALUE!</v>
      </c>
      <c r="N51" s="43" t="str">
        <f>IF(LEN($E51)=18,MID("10X98765432",MOD(SUMPRODUCT(VALUE(MID($E51,ROW($1:$17),1)),Sheet2!$A$1:$A$17),11)+1,1),"长度错误")</f>
        <v>长度错误</v>
      </c>
    </row>
    <row r="52" ht="24.75" customHeight="1" spans="1:14">
      <c r="A52" s="17"/>
      <c r="B52" s="23"/>
      <c r="C52" s="24"/>
      <c r="D52" s="24"/>
      <c r="E52" s="23"/>
      <c r="F52" s="24"/>
      <c r="G52" s="25"/>
      <c r="H52" s="22"/>
      <c r="I52" s="23"/>
      <c r="J52" s="24"/>
      <c r="K52" s="45"/>
      <c r="L52" s="41" t="e">
        <f t="shared" si="1"/>
        <v>#VALUE!</v>
      </c>
      <c r="M52" s="42" t="e">
        <f t="shared" si="2"/>
        <v>#VALUE!</v>
      </c>
      <c r="N52" s="43" t="str">
        <f>IF(LEN($E52)=18,MID("10X98765432",MOD(SUMPRODUCT(VALUE(MID($E52,ROW($1:$17),1)),Sheet2!$A$1:$A$17),11)+1,1),"长度错误")</f>
        <v>长度错误</v>
      </c>
    </row>
    <row r="53" ht="24.75" customHeight="1" spans="1:14">
      <c r="A53" s="17"/>
      <c r="B53" s="23"/>
      <c r="C53" s="24"/>
      <c r="D53" s="24"/>
      <c r="E53" s="23"/>
      <c r="F53" s="24"/>
      <c r="G53" s="25"/>
      <c r="H53" s="22"/>
      <c r="I53" s="23"/>
      <c r="J53" s="24"/>
      <c r="K53" s="45"/>
      <c r="L53" s="41" t="e">
        <f t="shared" si="1"/>
        <v>#VALUE!</v>
      </c>
      <c r="M53" s="42" t="e">
        <f t="shared" si="2"/>
        <v>#VALUE!</v>
      </c>
      <c r="N53" s="43" t="str">
        <f>IF(LEN($E53)=18,MID("10X98765432",MOD(SUMPRODUCT(VALUE(MID($E53,ROW($1:$17),1)),Sheet2!$A$1:$A$17),11)+1,1),"长度错误")</f>
        <v>长度错误</v>
      </c>
    </row>
    <row r="54" ht="24.75" customHeight="1" spans="1:14">
      <c r="A54" s="17"/>
      <c r="B54" s="23"/>
      <c r="C54" s="24"/>
      <c r="D54" s="24"/>
      <c r="E54" s="23"/>
      <c r="F54" s="24"/>
      <c r="G54" s="25"/>
      <c r="H54" s="22"/>
      <c r="I54" s="23"/>
      <c r="J54" s="24"/>
      <c r="K54" s="45"/>
      <c r="L54" s="41" t="e">
        <f t="shared" si="1"/>
        <v>#VALUE!</v>
      </c>
      <c r="M54" s="42" t="e">
        <f t="shared" si="2"/>
        <v>#VALUE!</v>
      </c>
      <c r="N54" s="43" t="str">
        <f>IF(LEN($E54)=18,MID("10X98765432",MOD(SUMPRODUCT(VALUE(MID($E54,ROW($1:$17),1)),Sheet2!$A$1:$A$17),11)+1,1),"长度错误")</f>
        <v>长度错误</v>
      </c>
    </row>
    <row r="55" ht="24.75" customHeight="1" spans="1:14">
      <c r="A55" s="17"/>
      <c r="B55" s="23"/>
      <c r="C55" s="24"/>
      <c r="D55" s="24"/>
      <c r="E55" s="23"/>
      <c r="F55" s="24"/>
      <c r="G55" s="25"/>
      <c r="H55" s="22"/>
      <c r="I55" s="23"/>
      <c r="J55" s="24"/>
      <c r="K55" s="45"/>
      <c r="L55" s="41" t="e">
        <f t="shared" si="1"/>
        <v>#VALUE!</v>
      </c>
      <c r="M55" s="42" t="e">
        <f t="shared" si="0"/>
        <v>#VALUE!</v>
      </c>
      <c r="N55" s="43" t="str">
        <f>IF(LEN($E55)=18,MID("10X98765432",MOD(SUMPRODUCT(VALUE(MID($E55,ROW($1:$17),1)),Sheet2!$A$1:$A$17),11)+1,1),"长度错误")</f>
        <v>长度错误</v>
      </c>
    </row>
    <row r="56" ht="20.25" customHeight="1" spans="1:17">
      <c r="A56" s="17"/>
      <c r="B56" s="18"/>
      <c r="C56" s="18"/>
      <c r="D56" s="18"/>
      <c r="E56" s="26"/>
      <c r="F56" s="18"/>
      <c r="G56" s="20"/>
      <c r="H56" s="27"/>
      <c r="I56" s="18"/>
      <c r="J56" s="27"/>
      <c r="K56" s="40"/>
      <c r="L56" s="41" t="e">
        <f>MOD(SUM(LEFT($E56,1)*7,RIGHT(LEFT($E56,2),1)*9,RIGHT(LEFT($E56,3),1)*10,RIGHT(LEFT($E56,4),1)*5,RIGHT(LEFT($E56,5),1)*8,RIGHT(LEFT($E56,6),1)*4,RIGHT(LEFT($E56,7),1)*2,RIGHT(LEFT($E56,8),1)*1,RIGHT(LEFT($E56,9),1)*6,RIGHT(LEFT($E56,10),1)*3,RIGHT(LEFT($E56,11),1)*7,RIGHT(LEFT($E56,12),1)*9,RIGHT(LEFT($E56,13),1)*10,RIGHT(LEFT($E56,14),1)*5,RIGHT(LEFT($E56,15),1)*8,RIGHT(LEFT($E56,16),1)*4,RIGHT(LEFT($E56,17),1)*2),11)</f>
        <v>#VALUE!</v>
      </c>
      <c r="M56" s="42" t="e">
        <f>IF(RIGHT($E56,1)&lt;&gt;IF(L56&gt;2,TEXT(12-L56,"0"),IF(L56=0,"1",IF(L56=1,"0","X"))),"身份证输入错","")</f>
        <v>#VALUE!</v>
      </c>
      <c r="N56" s="43" t="str">
        <f>IF(LEN($E56)=18,MID("10X98765432",MOD(SUMPRODUCT(VALUE(MID($E56,ROW($1:$17),1)),Sheet2!$A$1:$A$17),11)+1,1),"长度错误")</f>
        <v>长度错误</v>
      </c>
      <c r="O56" s="44"/>
      <c r="P56" s="44"/>
      <c r="Q56" s="44"/>
    </row>
    <row r="57" ht="20.25" customHeight="1" spans="1:17">
      <c r="A57" s="17"/>
      <c r="B57" s="18"/>
      <c r="C57" s="18"/>
      <c r="D57" s="18"/>
      <c r="E57" s="26"/>
      <c r="F57" s="18"/>
      <c r="G57" s="20"/>
      <c r="H57" s="27"/>
      <c r="I57" s="18"/>
      <c r="J57" s="27"/>
      <c r="K57" s="40"/>
      <c r="L57" s="41" t="e">
        <f>MOD(SUM(LEFT($E57,1)*7,RIGHT(LEFT($E57,2),1)*9,RIGHT(LEFT($E57,3),1)*10,RIGHT(LEFT($E57,4),1)*5,RIGHT(LEFT($E57,5),1)*8,RIGHT(LEFT($E57,6),1)*4,RIGHT(LEFT($E57,7),1)*2,RIGHT(LEFT($E57,8),1)*1,RIGHT(LEFT($E57,9),1)*6,RIGHT(LEFT($E57,10),1)*3,RIGHT(LEFT($E57,11),1)*7,RIGHT(LEFT($E57,12),1)*9,RIGHT(LEFT($E57,13),1)*10,RIGHT(LEFT($E57,14),1)*5,RIGHT(LEFT($E57,15),1)*8,RIGHT(LEFT($E57,16),1)*4,RIGHT(LEFT($E57,17),1)*2),11)</f>
        <v>#VALUE!</v>
      </c>
      <c r="M57" s="42" t="e">
        <f t="shared" ref="M57:M106" si="3">IF(RIGHT($E57,1)&lt;&gt;IF(L57&gt;2,TEXT(12-L57,"0"),IF(L57=0,"1",IF(L57=1,"0","X"))),"身份证输入错","")</f>
        <v>#VALUE!</v>
      </c>
      <c r="N57" s="43" t="str">
        <f>IF(LEN($E57)=18,MID("10X98765432",MOD(SUMPRODUCT(VALUE(MID($E57,ROW($1:$17),1)),Sheet2!$A$1:$A$17),11)+1,1),"长度错误")</f>
        <v>长度错误</v>
      </c>
      <c r="O57" s="44"/>
      <c r="P57" s="44"/>
      <c r="Q57" s="44"/>
    </row>
    <row r="58" ht="20.25" customHeight="1" spans="1:17">
      <c r="A58" s="17"/>
      <c r="B58" s="18"/>
      <c r="C58" s="18"/>
      <c r="D58" s="18"/>
      <c r="E58" s="26"/>
      <c r="F58" s="18"/>
      <c r="G58" s="20"/>
      <c r="H58" s="27"/>
      <c r="I58" s="18"/>
      <c r="J58" s="27"/>
      <c r="K58" s="40"/>
      <c r="L58" s="41" t="e">
        <f t="shared" si="1"/>
        <v>#VALUE!</v>
      </c>
      <c r="M58" s="42" t="e">
        <f t="shared" si="3"/>
        <v>#VALUE!</v>
      </c>
      <c r="N58" s="43" t="str">
        <f>IF(LEN($E58)=18,MID("10X98765432",MOD(SUMPRODUCT(VALUE(MID($E58,ROW($1:$17),1)),Sheet2!$A$1:$A$17),11)+1,1),"长度错误")</f>
        <v>长度错误</v>
      </c>
      <c r="O58" s="44"/>
      <c r="P58" s="44"/>
      <c r="Q58" s="44"/>
    </row>
    <row r="59" ht="20.25" customHeight="1" spans="1:17">
      <c r="A59" s="17"/>
      <c r="B59" s="18"/>
      <c r="C59" s="18"/>
      <c r="D59" s="18"/>
      <c r="E59" s="26"/>
      <c r="F59" s="18"/>
      <c r="G59" s="20"/>
      <c r="H59" s="27"/>
      <c r="I59" s="18"/>
      <c r="J59" s="27"/>
      <c r="K59" s="40"/>
      <c r="L59" s="41" t="e">
        <f t="shared" si="1"/>
        <v>#VALUE!</v>
      </c>
      <c r="M59" s="42" t="e">
        <f t="shared" si="3"/>
        <v>#VALUE!</v>
      </c>
      <c r="N59" s="43" t="str">
        <f>IF(LEN($E59)=18,MID("10X98765432",MOD(SUMPRODUCT(VALUE(MID($E59,ROW($1:$17),1)),Sheet2!$A$1:$A$17),11)+1,1),"长度错误")</f>
        <v>长度错误</v>
      </c>
      <c r="O59" s="44"/>
      <c r="P59" s="44"/>
      <c r="Q59" s="44"/>
    </row>
    <row r="60" ht="20.25" customHeight="1" spans="1:17">
      <c r="A60" s="17"/>
      <c r="B60" s="18"/>
      <c r="C60" s="18"/>
      <c r="D60" s="18"/>
      <c r="E60" s="26"/>
      <c r="F60" s="18"/>
      <c r="G60" s="20"/>
      <c r="H60" s="27"/>
      <c r="I60" s="18"/>
      <c r="J60" s="27"/>
      <c r="K60" s="40"/>
      <c r="L60" s="41" t="e">
        <f t="shared" si="1"/>
        <v>#VALUE!</v>
      </c>
      <c r="M60" s="42" t="e">
        <f t="shared" si="3"/>
        <v>#VALUE!</v>
      </c>
      <c r="N60" s="43" t="str">
        <f>IF(LEN($E60)=18,MID("10X98765432",MOD(SUMPRODUCT(VALUE(MID($E60,ROW($1:$17),1)),Sheet2!$A$1:$A$17),11)+1,1),"长度错误")</f>
        <v>长度错误</v>
      </c>
      <c r="O60" s="44"/>
      <c r="P60" s="44"/>
      <c r="Q60" s="44"/>
    </row>
    <row r="61" ht="20.25" customHeight="1" spans="1:17">
      <c r="A61" s="17"/>
      <c r="B61" s="18"/>
      <c r="C61" s="18"/>
      <c r="D61" s="18"/>
      <c r="E61" s="26"/>
      <c r="F61" s="18"/>
      <c r="G61" s="20"/>
      <c r="H61" s="27"/>
      <c r="I61" s="18"/>
      <c r="J61" s="27"/>
      <c r="K61" s="40"/>
      <c r="L61" s="41" t="e">
        <f t="shared" si="1"/>
        <v>#VALUE!</v>
      </c>
      <c r="M61" s="42" t="e">
        <f t="shared" si="3"/>
        <v>#VALUE!</v>
      </c>
      <c r="N61" s="43" t="str">
        <f>IF(LEN($E61)=18,MID("10X98765432",MOD(SUMPRODUCT(VALUE(MID($E61,ROW($1:$17),1)),Sheet2!$A$1:$A$17),11)+1,1),"长度错误")</f>
        <v>长度错误</v>
      </c>
      <c r="O61" s="44"/>
      <c r="P61" s="44"/>
      <c r="Q61" s="44"/>
    </row>
    <row r="62" ht="20.25" customHeight="1" spans="1:17">
      <c r="A62" s="17"/>
      <c r="B62" s="18"/>
      <c r="C62" s="18"/>
      <c r="D62" s="18"/>
      <c r="E62" s="26"/>
      <c r="F62" s="18"/>
      <c r="G62" s="20"/>
      <c r="H62" s="27"/>
      <c r="I62" s="18"/>
      <c r="J62" s="27"/>
      <c r="K62" s="40"/>
      <c r="L62" s="41" t="e">
        <f t="shared" si="1"/>
        <v>#VALUE!</v>
      </c>
      <c r="M62" s="42" t="e">
        <f t="shared" si="3"/>
        <v>#VALUE!</v>
      </c>
      <c r="N62" s="43" t="str">
        <f>IF(LEN($E62)=18,MID("10X98765432",MOD(SUMPRODUCT(VALUE(MID($E62,ROW($1:$17),1)),Sheet2!$A$1:$A$17),11)+1,1),"长度错误")</f>
        <v>长度错误</v>
      </c>
      <c r="O62" s="44"/>
      <c r="P62" s="44"/>
      <c r="Q62" s="44"/>
    </row>
    <row r="63" ht="20.25" customHeight="1" spans="1:17">
      <c r="A63" s="17"/>
      <c r="B63" s="18"/>
      <c r="C63" s="18"/>
      <c r="D63" s="18"/>
      <c r="E63" s="26"/>
      <c r="F63" s="18"/>
      <c r="G63" s="20"/>
      <c r="H63" s="27"/>
      <c r="I63" s="18"/>
      <c r="J63" s="27"/>
      <c r="K63" s="40"/>
      <c r="L63" s="41" t="e">
        <f t="shared" si="1"/>
        <v>#VALUE!</v>
      </c>
      <c r="M63" s="42" t="e">
        <f t="shared" si="3"/>
        <v>#VALUE!</v>
      </c>
      <c r="N63" s="43" t="str">
        <f>IF(LEN($E63)=18,MID("10X98765432",MOD(SUMPRODUCT(VALUE(MID($E63,ROW($1:$17),1)),Sheet2!$A$1:$A$17),11)+1,1),"长度错误")</f>
        <v>长度错误</v>
      </c>
      <c r="O63" s="44"/>
      <c r="P63" s="44"/>
      <c r="Q63" s="44"/>
    </row>
    <row r="64" ht="20.25" customHeight="1" spans="1:17">
      <c r="A64" s="17"/>
      <c r="B64" s="18"/>
      <c r="C64" s="18"/>
      <c r="D64" s="18"/>
      <c r="E64" s="26"/>
      <c r="F64" s="18"/>
      <c r="G64" s="20"/>
      <c r="H64" s="27"/>
      <c r="I64" s="18"/>
      <c r="J64" s="27"/>
      <c r="K64" s="40"/>
      <c r="L64" s="41" t="e">
        <f t="shared" si="1"/>
        <v>#VALUE!</v>
      </c>
      <c r="M64" s="42" t="e">
        <f t="shared" si="3"/>
        <v>#VALUE!</v>
      </c>
      <c r="N64" s="43" t="str">
        <f>IF(LEN($E64)=18,MID("10X98765432",MOD(SUMPRODUCT(VALUE(MID($E64,ROW($1:$17),1)),Sheet2!$A$1:$A$17),11)+1,1),"长度错误")</f>
        <v>长度错误</v>
      </c>
      <c r="O64" s="44"/>
      <c r="P64" s="44"/>
      <c r="Q64" s="44"/>
    </row>
    <row r="65" ht="20.25" customHeight="1" spans="1:14">
      <c r="A65" s="17"/>
      <c r="B65" s="18"/>
      <c r="C65" s="18"/>
      <c r="D65" s="18"/>
      <c r="E65" s="26"/>
      <c r="F65" s="18"/>
      <c r="G65" s="20"/>
      <c r="H65" s="27"/>
      <c r="I65" s="18"/>
      <c r="J65" s="27"/>
      <c r="K65" s="40"/>
      <c r="L65" s="41" t="e">
        <f t="shared" si="1"/>
        <v>#VALUE!</v>
      </c>
      <c r="M65" s="42" t="e">
        <f t="shared" si="3"/>
        <v>#VALUE!</v>
      </c>
      <c r="N65" s="43" t="str">
        <f>IF(LEN($E65)=18,MID("10X98765432",MOD(SUMPRODUCT(VALUE(MID($E65,ROW($1:$17),1)),Sheet2!$A$1:$A$17),11)+1,1),"长度错误")</f>
        <v>长度错误</v>
      </c>
    </row>
    <row r="66" ht="20.25" customHeight="1" spans="1:14">
      <c r="A66" s="17"/>
      <c r="B66" s="18"/>
      <c r="C66" s="18"/>
      <c r="D66" s="18"/>
      <c r="E66" s="26"/>
      <c r="F66" s="18"/>
      <c r="G66" s="20"/>
      <c r="H66" s="27"/>
      <c r="I66" s="18"/>
      <c r="J66" s="27"/>
      <c r="K66" s="40"/>
      <c r="L66" s="41" t="e">
        <f t="shared" si="1"/>
        <v>#VALUE!</v>
      </c>
      <c r="M66" s="42" t="e">
        <f t="shared" si="3"/>
        <v>#VALUE!</v>
      </c>
      <c r="N66" s="43" t="str">
        <f>IF(LEN($E66)=18,MID("10X98765432",MOD(SUMPRODUCT(VALUE(MID($E66,ROW($1:$17),1)),Sheet2!$A$1:$A$17),11)+1,1),"长度错误")</f>
        <v>长度错误</v>
      </c>
    </row>
    <row r="67" ht="20.25" customHeight="1" spans="1:14">
      <c r="A67" s="17"/>
      <c r="B67" s="18"/>
      <c r="C67" s="18"/>
      <c r="D67" s="18"/>
      <c r="E67" s="26"/>
      <c r="F67" s="18"/>
      <c r="G67" s="20"/>
      <c r="H67" s="27"/>
      <c r="I67" s="18"/>
      <c r="J67" s="27"/>
      <c r="K67" s="40"/>
      <c r="L67" s="41" t="e">
        <f t="shared" si="1"/>
        <v>#VALUE!</v>
      </c>
      <c r="M67" s="42" t="e">
        <f t="shared" si="3"/>
        <v>#VALUE!</v>
      </c>
      <c r="N67" s="43" t="str">
        <f>IF(LEN($E67)=18,MID("10X98765432",MOD(SUMPRODUCT(VALUE(MID($E67,ROW($1:$17),1)),Sheet2!$A$1:$A$17),11)+1,1),"长度错误")</f>
        <v>长度错误</v>
      </c>
    </row>
    <row r="68" ht="20.25" customHeight="1" spans="1:14">
      <c r="A68" s="17"/>
      <c r="B68" s="18"/>
      <c r="C68" s="18"/>
      <c r="D68" s="18"/>
      <c r="E68" s="26"/>
      <c r="F68" s="18"/>
      <c r="G68" s="20"/>
      <c r="H68" s="27"/>
      <c r="I68" s="18"/>
      <c r="J68" s="27"/>
      <c r="K68" s="40"/>
      <c r="L68" s="41" t="e">
        <f t="shared" si="1"/>
        <v>#VALUE!</v>
      </c>
      <c r="M68" s="42" t="e">
        <f t="shared" si="3"/>
        <v>#VALUE!</v>
      </c>
      <c r="N68" s="43" t="str">
        <f>IF(LEN($E68)=18,MID("10X98765432",MOD(SUMPRODUCT(VALUE(MID($E68,ROW($1:$17),1)),Sheet2!$A$1:$A$17),11)+1,1),"长度错误")</f>
        <v>长度错误</v>
      </c>
    </row>
    <row r="69" ht="20.25" customHeight="1" spans="1:14">
      <c r="A69" s="17"/>
      <c r="B69" s="18"/>
      <c r="C69" s="18"/>
      <c r="D69" s="18"/>
      <c r="E69" s="26"/>
      <c r="F69" s="18"/>
      <c r="G69" s="20"/>
      <c r="H69" s="27"/>
      <c r="I69" s="18"/>
      <c r="J69" s="27"/>
      <c r="K69" s="40"/>
      <c r="L69" s="41" t="e">
        <f t="shared" si="1"/>
        <v>#VALUE!</v>
      </c>
      <c r="M69" s="42" t="e">
        <f t="shared" si="3"/>
        <v>#VALUE!</v>
      </c>
      <c r="N69" s="43" t="str">
        <f>IF(LEN($E69)=18,MID("10X98765432",MOD(SUMPRODUCT(VALUE(MID($E69,ROW($1:$17),1)),Sheet2!$A$1:$A$17),11)+1,1),"长度错误")</f>
        <v>长度错误</v>
      </c>
    </row>
    <row r="70" ht="20.25" customHeight="1" spans="1:14">
      <c r="A70" s="17"/>
      <c r="B70" s="18"/>
      <c r="C70" s="18"/>
      <c r="D70" s="18"/>
      <c r="E70" s="26"/>
      <c r="F70" s="18"/>
      <c r="G70" s="20"/>
      <c r="H70" s="27"/>
      <c r="I70" s="18"/>
      <c r="J70" s="27"/>
      <c r="K70" s="40"/>
      <c r="L70" s="41" t="e">
        <f t="shared" si="1"/>
        <v>#VALUE!</v>
      </c>
      <c r="M70" s="42" t="e">
        <f t="shared" si="3"/>
        <v>#VALUE!</v>
      </c>
      <c r="N70" s="43" t="str">
        <f>IF(LEN($E70)=18,MID("10X98765432",MOD(SUMPRODUCT(VALUE(MID($E70,ROW($1:$17),1)),Sheet2!$A$1:$A$17),11)+1,1),"长度错误")</f>
        <v>长度错误</v>
      </c>
    </row>
    <row r="71" ht="20.25" customHeight="1" spans="1:14">
      <c r="A71" s="17"/>
      <c r="B71" s="18"/>
      <c r="C71" s="18"/>
      <c r="D71" s="18"/>
      <c r="E71" s="26"/>
      <c r="F71" s="18"/>
      <c r="G71" s="20"/>
      <c r="H71" s="27"/>
      <c r="I71" s="18"/>
      <c r="J71" s="27"/>
      <c r="K71" s="40"/>
      <c r="L71" s="41" t="e">
        <f t="shared" si="1"/>
        <v>#VALUE!</v>
      </c>
      <c r="M71" s="42" t="e">
        <f t="shared" si="3"/>
        <v>#VALUE!</v>
      </c>
      <c r="N71" s="43" t="str">
        <f>IF(LEN($E71)=18,MID("10X98765432",MOD(SUMPRODUCT(VALUE(MID($E71,ROW($1:$17),1)),Sheet2!$A$1:$A$17),11)+1,1),"长度错误")</f>
        <v>长度错误</v>
      </c>
    </row>
    <row r="72" ht="20.25" customHeight="1" spans="1:14">
      <c r="A72" s="17"/>
      <c r="B72" s="18"/>
      <c r="C72" s="18"/>
      <c r="D72" s="18"/>
      <c r="E72" s="26"/>
      <c r="F72" s="18"/>
      <c r="G72" s="20"/>
      <c r="H72" s="27"/>
      <c r="I72" s="18"/>
      <c r="J72" s="27"/>
      <c r="K72" s="40"/>
      <c r="L72" s="41" t="e">
        <f t="shared" si="1"/>
        <v>#VALUE!</v>
      </c>
      <c r="M72" s="42" t="e">
        <f t="shared" si="3"/>
        <v>#VALUE!</v>
      </c>
      <c r="N72" s="43" t="str">
        <f>IF(LEN($E72)=18,MID("10X98765432",MOD(SUMPRODUCT(VALUE(MID($E72,ROW($1:$17),1)),Sheet2!$A$1:$A$17),11)+1,1),"长度错误")</f>
        <v>长度错误</v>
      </c>
    </row>
    <row r="73" ht="20.25" customHeight="1" spans="1:14">
      <c r="A73" s="17"/>
      <c r="B73" s="18"/>
      <c r="C73" s="18"/>
      <c r="D73" s="18"/>
      <c r="E73" s="26"/>
      <c r="F73" s="18"/>
      <c r="G73" s="20"/>
      <c r="H73" s="27"/>
      <c r="I73" s="18"/>
      <c r="J73" s="27"/>
      <c r="K73" s="40"/>
      <c r="L73" s="41" t="e">
        <f t="shared" si="1"/>
        <v>#VALUE!</v>
      </c>
      <c r="M73" s="42" t="e">
        <f t="shared" si="3"/>
        <v>#VALUE!</v>
      </c>
      <c r="N73" s="43" t="str">
        <f>IF(LEN($E73)=18,MID("10X98765432",MOD(SUMPRODUCT(VALUE(MID($E73,ROW($1:$17),1)),Sheet2!$A$1:$A$17),11)+1,1),"长度错误")</f>
        <v>长度错误</v>
      </c>
    </row>
    <row r="74" ht="22.5" customHeight="1" spans="1:14">
      <c r="A74" s="17"/>
      <c r="B74" s="23"/>
      <c r="C74" s="24"/>
      <c r="D74" s="24"/>
      <c r="E74" s="23"/>
      <c r="F74" s="24"/>
      <c r="G74" s="25"/>
      <c r="H74" s="22"/>
      <c r="I74" s="23"/>
      <c r="J74" s="24"/>
      <c r="K74" s="45"/>
      <c r="L74" s="41" t="e">
        <f t="shared" si="1"/>
        <v>#VALUE!</v>
      </c>
      <c r="M74" s="42" t="e">
        <f t="shared" si="3"/>
        <v>#VALUE!</v>
      </c>
      <c r="N74" s="43" t="str">
        <f>IF(LEN($E74)=18,MID("10X98765432",MOD(SUMPRODUCT(VALUE(MID($E74,ROW($1:$17),1)),Sheet2!$A$1:$A$17),11)+1,1),"长度错误")</f>
        <v>长度错误</v>
      </c>
    </row>
    <row r="75" ht="24.75" customHeight="1" spans="1:14">
      <c r="A75" s="17"/>
      <c r="B75" s="23"/>
      <c r="C75" s="24"/>
      <c r="D75" s="24"/>
      <c r="E75" s="23"/>
      <c r="F75" s="24"/>
      <c r="G75" s="25"/>
      <c r="H75" s="22"/>
      <c r="I75" s="23"/>
      <c r="J75" s="24"/>
      <c r="K75" s="45"/>
      <c r="L75" s="41" t="e">
        <f t="shared" si="1"/>
        <v>#VALUE!</v>
      </c>
      <c r="M75" s="42" t="e">
        <f t="shared" si="3"/>
        <v>#VALUE!</v>
      </c>
      <c r="N75" s="43" t="str">
        <f>IF(LEN($E75)=18,MID("10X98765432",MOD(SUMPRODUCT(VALUE(MID($E75,ROW($1:$17),1)),Sheet2!$A$1:$A$17),11)+1,1),"长度错误")</f>
        <v>长度错误</v>
      </c>
    </row>
    <row r="76" ht="24.75" customHeight="1" spans="1:14">
      <c r="A76" s="17"/>
      <c r="B76" s="23"/>
      <c r="C76" s="24"/>
      <c r="D76" s="24"/>
      <c r="E76" s="23"/>
      <c r="F76" s="24"/>
      <c r="G76" s="25"/>
      <c r="H76" s="22"/>
      <c r="I76" s="23"/>
      <c r="J76" s="24"/>
      <c r="K76" s="45"/>
      <c r="L76" s="41" t="e">
        <f t="shared" si="1"/>
        <v>#VALUE!</v>
      </c>
      <c r="M76" s="42" t="e">
        <f t="shared" si="3"/>
        <v>#VALUE!</v>
      </c>
      <c r="N76" s="43" t="str">
        <f>IF(LEN($E76)=18,MID("10X98765432",MOD(SUMPRODUCT(VALUE(MID($E76,ROW($1:$17),1)),Sheet2!$A$1:$A$17),11)+1,1),"长度错误")</f>
        <v>长度错误</v>
      </c>
    </row>
    <row r="77" ht="24.75" customHeight="1" spans="1:14">
      <c r="A77" s="17"/>
      <c r="B77" s="23"/>
      <c r="C77" s="24"/>
      <c r="D77" s="24"/>
      <c r="E77" s="23"/>
      <c r="F77" s="24"/>
      <c r="G77" s="25"/>
      <c r="H77" s="22"/>
      <c r="I77" s="23"/>
      <c r="J77" s="24"/>
      <c r="K77" s="45"/>
      <c r="L77" s="41" t="e">
        <f t="shared" si="1"/>
        <v>#VALUE!</v>
      </c>
      <c r="M77" s="42" t="e">
        <f t="shared" si="3"/>
        <v>#VALUE!</v>
      </c>
      <c r="N77" s="43" t="str">
        <f>IF(LEN($E77)=18,MID("10X98765432",MOD(SUMPRODUCT(VALUE(MID($E77,ROW($1:$17),1)),Sheet2!$A$1:$A$17),11)+1,1),"长度错误")</f>
        <v>长度错误</v>
      </c>
    </row>
    <row r="78" ht="24.75" customHeight="1" spans="1:14">
      <c r="A78" s="17"/>
      <c r="B78" s="23"/>
      <c r="C78" s="24"/>
      <c r="D78" s="24"/>
      <c r="E78" s="23"/>
      <c r="F78" s="24"/>
      <c r="G78" s="25"/>
      <c r="H78" s="22"/>
      <c r="I78" s="23"/>
      <c r="J78" s="24"/>
      <c r="K78" s="45"/>
      <c r="L78" s="41" t="e">
        <f t="shared" si="1"/>
        <v>#VALUE!</v>
      </c>
      <c r="M78" s="42" t="e">
        <f t="shared" si="3"/>
        <v>#VALUE!</v>
      </c>
      <c r="N78" s="43" t="str">
        <f>IF(LEN($E78)=18,MID("10X98765432",MOD(SUMPRODUCT(VALUE(MID($E78,ROW($1:$17),1)),Sheet2!$A$1:$A$17),11)+1,1),"长度错误")</f>
        <v>长度错误</v>
      </c>
    </row>
    <row r="79" ht="24.75" customHeight="1" spans="1:14">
      <c r="A79" s="17"/>
      <c r="B79" s="23"/>
      <c r="C79" s="24"/>
      <c r="D79" s="24"/>
      <c r="E79" s="23"/>
      <c r="F79" s="24"/>
      <c r="G79" s="25"/>
      <c r="H79" s="22"/>
      <c r="I79" s="23"/>
      <c r="J79" s="24"/>
      <c r="K79" s="45"/>
      <c r="L79" s="41" t="e">
        <f t="shared" si="1"/>
        <v>#VALUE!</v>
      </c>
      <c r="M79" s="42" t="e">
        <f t="shared" si="3"/>
        <v>#VALUE!</v>
      </c>
      <c r="N79" s="43" t="str">
        <f>IF(LEN($E79)=18,MID("10X98765432",MOD(SUMPRODUCT(VALUE(MID($E79,ROW($1:$17),1)),Sheet2!$A$1:$A$17),11)+1,1),"长度错误")</f>
        <v>长度错误</v>
      </c>
    </row>
    <row r="80" ht="24.75" customHeight="1" spans="1:14">
      <c r="A80" s="17"/>
      <c r="B80" s="23"/>
      <c r="C80" s="24"/>
      <c r="D80" s="24"/>
      <c r="E80" s="23"/>
      <c r="F80" s="24"/>
      <c r="G80" s="25"/>
      <c r="H80" s="22"/>
      <c r="I80" s="23"/>
      <c r="J80" s="24"/>
      <c r="K80" s="45"/>
      <c r="L80" s="41" t="e">
        <f t="shared" si="1"/>
        <v>#VALUE!</v>
      </c>
      <c r="M80" s="42" t="e">
        <f t="shared" si="3"/>
        <v>#VALUE!</v>
      </c>
      <c r="N80" s="43" t="str">
        <f>IF(LEN($E80)=18,MID("10X98765432",MOD(SUMPRODUCT(VALUE(MID($E80,ROW($1:$17),1)),Sheet2!$A$1:$A$17),11)+1,1),"长度错误")</f>
        <v>长度错误</v>
      </c>
    </row>
    <row r="81" ht="20.25" customHeight="1" spans="1:17">
      <c r="A81" s="17"/>
      <c r="B81" s="18"/>
      <c r="C81" s="18"/>
      <c r="D81" s="18"/>
      <c r="E81" s="26"/>
      <c r="F81" s="18"/>
      <c r="G81" s="20"/>
      <c r="H81" s="27"/>
      <c r="I81" s="18"/>
      <c r="J81" s="27"/>
      <c r="K81" s="40"/>
      <c r="L81" s="41" t="e">
        <f>MOD(SUM(LEFT($E81,1)*7,RIGHT(LEFT($E81,2),1)*9,RIGHT(LEFT($E81,3),1)*10,RIGHT(LEFT($E81,4),1)*5,RIGHT(LEFT($E81,5),1)*8,RIGHT(LEFT($E81,6),1)*4,RIGHT(LEFT($E81,7),1)*2,RIGHT(LEFT($E81,8),1)*1,RIGHT(LEFT($E81,9),1)*6,RIGHT(LEFT($E81,10),1)*3,RIGHT(LEFT($E81,11),1)*7,RIGHT(LEFT($E81,12),1)*9,RIGHT(LEFT($E81,13),1)*10,RIGHT(LEFT($E81,14),1)*5,RIGHT(LEFT($E81,15),1)*8,RIGHT(LEFT($E81,16),1)*4,RIGHT(LEFT($E81,17),1)*2),11)</f>
        <v>#VALUE!</v>
      </c>
      <c r="M81" s="42" t="e">
        <f t="shared" si="3"/>
        <v>#VALUE!</v>
      </c>
      <c r="N81" s="43" t="str">
        <f>IF(LEN($E81)=18,MID("10X98765432",MOD(SUMPRODUCT(VALUE(MID($E81,ROW($1:$17),1)),Sheet2!$A$1:$A$17),11)+1,1),"长度错误")</f>
        <v>长度错误</v>
      </c>
      <c r="O81" s="44"/>
      <c r="P81" s="44"/>
      <c r="Q81" s="44"/>
    </row>
    <row r="82" ht="20.25" customHeight="1" spans="1:17">
      <c r="A82" s="17"/>
      <c r="B82" s="18"/>
      <c r="C82" s="18"/>
      <c r="D82" s="18"/>
      <c r="E82" s="26"/>
      <c r="F82" s="18"/>
      <c r="G82" s="20"/>
      <c r="H82" s="27"/>
      <c r="I82" s="18"/>
      <c r="J82" s="27"/>
      <c r="K82" s="40"/>
      <c r="L82" s="41" t="e">
        <f>MOD(SUM(LEFT($E82,1)*7,RIGHT(LEFT($E82,2),1)*9,RIGHT(LEFT($E82,3),1)*10,RIGHT(LEFT($E82,4),1)*5,RIGHT(LEFT($E82,5),1)*8,RIGHT(LEFT($E82,6),1)*4,RIGHT(LEFT($E82,7),1)*2,RIGHT(LEFT($E82,8),1)*1,RIGHT(LEFT($E82,9),1)*6,RIGHT(LEFT($E82,10),1)*3,RIGHT(LEFT($E82,11),1)*7,RIGHT(LEFT($E82,12),1)*9,RIGHT(LEFT($E82,13),1)*10,RIGHT(LEFT($E82,14),1)*5,RIGHT(LEFT($E82,15),1)*8,RIGHT(LEFT($E82,16),1)*4,RIGHT(LEFT($E82,17),1)*2),11)</f>
        <v>#VALUE!</v>
      </c>
      <c r="M82" s="42" t="e">
        <f t="shared" ref="M82:M106" si="4">IF(RIGHT($E82,1)&lt;&gt;IF(L82&gt;2,TEXT(12-L82,"0"),IF(L82=0,"1",IF(L82=1,"0","X"))),"身份证输入错","")</f>
        <v>#VALUE!</v>
      </c>
      <c r="N82" s="43" t="str">
        <f>IF(LEN($E82)=18,MID("10X98765432",MOD(SUMPRODUCT(VALUE(MID($E82,ROW($1:$17),1)),Sheet2!$A$1:$A$17),11)+1,1),"长度错误")</f>
        <v>长度错误</v>
      </c>
      <c r="O82" s="44"/>
      <c r="P82" s="44"/>
      <c r="Q82" s="44"/>
    </row>
    <row r="83" ht="20.25" customHeight="1" spans="1:17">
      <c r="A83" s="17"/>
      <c r="B83" s="18"/>
      <c r="C83" s="18"/>
      <c r="D83" s="18"/>
      <c r="E83" s="26"/>
      <c r="F83" s="18"/>
      <c r="G83" s="20"/>
      <c r="H83" s="27"/>
      <c r="I83" s="18"/>
      <c r="J83" s="27"/>
      <c r="K83" s="40"/>
      <c r="L83" s="41" t="e">
        <f t="shared" si="1"/>
        <v>#VALUE!</v>
      </c>
      <c r="M83" s="42" t="e">
        <f t="shared" si="4"/>
        <v>#VALUE!</v>
      </c>
      <c r="N83" s="43" t="str">
        <f>IF(LEN($E83)=18,MID("10X98765432",MOD(SUMPRODUCT(VALUE(MID($E83,ROW($1:$17),1)),Sheet2!$A$1:$A$17),11)+1,1),"长度错误")</f>
        <v>长度错误</v>
      </c>
      <c r="O83" s="44"/>
      <c r="P83" s="44"/>
      <c r="Q83" s="44"/>
    </row>
    <row r="84" ht="20.25" customHeight="1" spans="1:17">
      <c r="A84" s="17"/>
      <c r="B84" s="18"/>
      <c r="C84" s="18"/>
      <c r="D84" s="18"/>
      <c r="E84" s="26"/>
      <c r="F84" s="18"/>
      <c r="G84" s="20"/>
      <c r="H84" s="27"/>
      <c r="I84" s="18"/>
      <c r="J84" s="27"/>
      <c r="K84" s="40"/>
      <c r="L84" s="41" t="e">
        <f t="shared" si="1"/>
        <v>#VALUE!</v>
      </c>
      <c r="M84" s="42" t="e">
        <f t="shared" si="4"/>
        <v>#VALUE!</v>
      </c>
      <c r="N84" s="43" t="str">
        <f>IF(LEN($E84)=18,MID("10X98765432",MOD(SUMPRODUCT(VALUE(MID($E84,ROW($1:$17),1)),Sheet2!$A$1:$A$17),11)+1,1),"长度错误")</f>
        <v>长度错误</v>
      </c>
      <c r="O84" s="44"/>
      <c r="P84" s="44"/>
      <c r="Q84" s="44"/>
    </row>
    <row r="85" ht="20.25" customHeight="1" spans="1:17">
      <c r="A85" s="17"/>
      <c r="B85" s="18"/>
      <c r="C85" s="18"/>
      <c r="D85" s="18"/>
      <c r="E85" s="26"/>
      <c r="F85" s="18"/>
      <c r="G85" s="20"/>
      <c r="H85" s="27"/>
      <c r="I85" s="18"/>
      <c r="J85" s="27"/>
      <c r="K85" s="40"/>
      <c r="L85" s="41" t="e">
        <f t="shared" si="1"/>
        <v>#VALUE!</v>
      </c>
      <c r="M85" s="42" t="e">
        <f t="shared" si="4"/>
        <v>#VALUE!</v>
      </c>
      <c r="N85" s="43" t="str">
        <f>IF(LEN($E85)=18,MID("10X98765432",MOD(SUMPRODUCT(VALUE(MID($E85,ROW($1:$17),1)),Sheet2!$A$1:$A$17),11)+1,1),"长度错误")</f>
        <v>长度错误</v>
      </c>
      <c r="O85" s="44"/>
      <c r="P85" s="44"/>
      <c r="Q85" s="44"/>
    </row>
    <row r="86" ht="20.25" customHeight="1" spans="1:17">
      <c r="A86" s="17"/>
      <c r="B86" s="18"/>
      <c r="C86" s="18"/>
      <c r="D86" s="18"/>
      <c r="E86" s="26"/>
      <c r="F86" s="18"/>
      <c r="G86" s="20"/>
      <c r="H86" s="27"/>
      <c r="I86" s="18"/>
      <c r="J86" s="27"/>
      <c r="K86" s="40"/>
      <c r="L86" s="41" t="e">
        <f t="shared" si="1"/>
        <v>#VALUE!</v>
      </c>
      <c r="M86" s="42" t="e">
        <f t="shared" si="4"/>
        <v>#VALUE!</v>
      </c>
      <c r="N86" s="43" t="str">
        <f>IF(LEN($E86)=18,MID("10X98765432",MOD(SUMPRODUCT(VALUE(MID($E86,ROW($1:$17),1)),Sheet2!$A$1:$A$17),11)+1,1),"长度错误")</f>
        <v>长度错误</v>
      </c>
      <c r="O86" s="44"/>
      <c r="P86" s="44"/>
      <c r="Q86" s="44"/>
    </row>
    <row r="87" ht="20.25" customHeight="1" spans="1:17">
      <c r="A87" s="17"/>
      <c r="B87" s="18"/>
      <c r="C87" s="18"/>
      <c r="D87" s="18"/>
      <c r="E87" s="26"/>
      <c r="F87" s="18"/>
      <c r="G87" s="20"/>
      <c r="H87" s="27"/>
      <c r="I87" s="18"/>
      <c r="J87" s="27"/>
      <c r="K87" s="40"/>
      <c r="L87" s="41" t="e">
        <f t="shared" si="1"/>
        <v>#VALUE!</v>
      </c>
      <c r="M87" s="42" t="e">
        <f t="shared" si="4"/>
        <v>#VALUE!</v>
      </c>
      <c r="N87" s="43" t="str">
        <f>IF(LEN($E87)=18,MID("10X98765432",MOD(SUMPRODUCT(VALUE(MID($E87,ROW($1:$17),1)),Sheet2!$A$1:$A$17),11)+1,1),"长度错误")</f>
        <v>长度错误</v>
      </c>
      <c r="O87" s="44"/>
      <c r="P87" s="44"/>
      <c r="Q87" s="44"/>
    </row>
    <row r="88" ht="20.25" customHeight="1" spans="1:17">
      <c r="A88" s="17"/>
      <c r="B88" s="18"/>
      <c r="C88" s="18"/>
      <c r="D88" s="18"/>
      <c r="E88" s="26"/>
      <c r="F88" s="18"/>
      <c r="G88" s="20"/>
      <c r="H88" s="27"/>
      <c r="I88" s="18"/>
      <c r="J88" s="27"/>
      <c r="K88" s="40"/>
      <c r="L88" s="41" t="e">
        <f t="shared" si="1"/>
        <v>#VALUE!</v>
      </c>
      <c r="M88" s="42" t="e">
        <f t="shared" si="4"/>
        <v>#VALUE!</v>
      </c>
      <c r="N88" s="43" t="str">
        <f>IF(LEN($E88)=18,MID("10X98765432",MOD(SUMPRODUCT(VALUE(MID($E88,ROW($1:$17),1)),Sheet2!$A$1:$A$17),11)+1,1),"长度错误")</f>
        <v>长度错误</v>
      </c>
      <c r="O88" s="44"/>
      <c r="P88" s="44"/>
      <c r="Q88" s="44"/>
    </row>
    <row r="89" ht="20.25" customHeight="1" spans="1:17">
      <c r="A89" s="17"/>
      <c r="B89" s="18"/>
      <c r="C89" s="18"/>
      <c r="D89" s="18"/>
      <c r="E89" s="26"/>
      <c r="F89" s="18"/>
      <c r="G89" s="20"/>
      <c r="H89" s="27"/>
      <c r="I89" s="18"/>
      <c r="J89" s="27"/>
      <c r="K89" s="40"/>
      <c r="L89" s="41" t="e">
        <f t="shared" si="1"/>
        <v>#VALUE!</v>
      </c>
      <c r="M89" s="42" t="e">
        <f t="shared" si="4"/>
        <v>#VALUE!</v>
      </c>
      <c r="N89" s="43" t="str">
        <f>IF(LEN($E89)=18,MID("10X98765432",MOD(SUMPRODUCT(VALUE(MID($E89,ROW($1:$17),1)),Sheet2!$A$1:$A$17),11)+1,1),"长度错误")</f>
        <v>长度错误</v>
      </c>
      <c r="O89" s="44"/>
      <c r="P89" s="44"/>
      <c r="Q89" s="44"/>
    </row>
    <row r="90" ht="20.25" customHeight="1" spans="1:14">
      <c r="A90" s="17"/>
      <c r="B90" s="18"/>
      <c r="C90" s="18"/>
      <c r="D90" s="18"/>
      <c r="E90" s="26"/>
      <c r="F90" s="18"/>
      <c r="G90" s="20"/>
      <c r="H90" s="27"/>
      <c r="I90" s="18"/>
      <c r="J90" s="27"/>
      <c r="K90" s="40"/>
      <c r="L90" s="41" t="e">
        <f t="shared" si="1"/>
        <v>#VALUE!</v>
      </c>
      <c r="M90" s="42" t="e">
        <f t="shared" si="4"/>
        <v>#VALUE!</v>
      </c>
      <c r="N90" s="43" t="str">
        <f>IF(LEN($E90)=18,MID("10X98765432",MOD(SUMPRODUCT(VALUE(MID($E90,ROW($1:$17),1)),Sheet2!$A$1:$A$17),11)+1,1),"长度错误")</f>
        <v>长度错误</v>
      </c>
    </row>
    <row r="91" ht="20.25" customHeight="1" spans="1:14">
      <c r="A91" s="17"/>
      <c r="B91" s="18"/>
      <c r="C91" s="18"/>
      <c r="D91" s="18"/>
      <c r="E91" s="26"/>
      <c r="F91" s="18"/>
      <c r="G91" s="20"/>
      <c r="H91" s="27"/>
      <c r="I91" s="18"/>
      <c r="J91" s="27"/>
      <c r="K91" s="40"/>
      <c r="L91" s="41" t="e">
        <f t="shared" si="1"/>
        <v>#VALUE!</v>
      </c>
      <c r="M91" s="42" t="e">
        <f t="shared" si="4"/>
        <v>#VALUE!</v>
      </c>
      <c r="N91" s="43" t="str">
        <f>IF(LEN($E91)=18,MID("10X98765432",MOD(SUMPRODUCT(VALUE(MID($E91,ROW($1:$17),1)),Sheet2!$A$1:$A$17),11)+1,1),"长度错误")</f>
        <v>长度错误</v>
      </c>
    </row>
    <row r="92" ht="20.25" customHeight="1" spans="1:14">
      <c r="A92" s="17"/>
      <c r="B92" s="18"/>
      <c r="C92" s="18"/>
      <c r="D92" s="18"/>
      <c r="E92" s="26"/>
      <c r="F92" s="18"/>
      <c r="G92" s="20"/>
      <c r="H92" s="27"/>
      <c r="I92" s="18"/>
      <c r="J92" s="27"/>
      <c r="K92" s="40"/>
      <c r="L92" s="41" t="e">
        <f t="shared" si="1"/>
        <v>#VALUE!</v>
      </c>
      <c r="M92" s="42" t="e">
        <f t="shared" si="4"/>
        <v>#VALUE!</v>
      </c>
      <c r="N92" s="43" t="str">
        <f>IF(LEN($E92)=18,MID("10X98765432",MOD(SUMPRODUCT(VALUE(MID($E92,ROW($1:$17),1)),Sheet2!$A$1:$A$17),11)+1,1),"长度错误")</f>
        <v>长度错误</v>
      </c>
    </row>
    <row r="93" ht="20.25" customHeight="1" spans="1:14">
      <c r="A93" s="17"/>
      <c r="B93" s="18"/>
      <c r="C93" s="18"/>
      <c r="D93" s="18"/>
      <c r="E93" s="26"/>
      <c r="F93" s="18"/>
      <c r="G93" s="20"/>
      <c r="H93" s="27"/>
      <c r="I93" s="18"/>
      <c r="J93" s="27"/>
      <c r="K93" s="40"/>
      <c r="L93" s="41" t="e">
        <f t="shared" si="1"/>
        <v>#VALUE!</v>
      </c>
      <c r="M93" s="42" t="e">
        <f t="shared" si="4"/>
        <v>#VALUE!</v>
      </c>
      <c r="N93" s="43" t="str">
        <f>IF(LEN($E93)=18,MID("10X98765432",MOD(SUMPRODUCT(VALUE(MID($E93,ROW($1:$17),1)),Sheet2!$A$1:$A$17),11)+1,1),"长度错误")</f>
        <v>长度错误</v>
      </c>
    </row>
    <row r="94" ht="20.25" customHeight="1" spans="1:14">
      <c r="A94" s="17"/>
      <c r="B94" s="18"/>
      <c r="C94" s="18"/>
      <c r="D94" s="18"/>
      <c r="E94" s="26"/>
      <c r="F94" s="18"/>
      <c r="G94" s="20"/>
      <c r="H94" s="27"/>
      <c r="I94" s="18"/>
      <c r="J94" s="27"/>
      <c r="K94" s="40"/>
      <c r="L94" s="41" t="e">
        <f t="shared" si="1"/>
        <v>#VALUE!</v>
      </c>
      <c r="M94" s="42" t="e">
        <f t="shared" si="4"/>
        <v>#VALUE!</v>
      </c>
      <c r="N94" s="43" t="str">
        <f>IF(LEN($E94)=18,MID("10X98765432",MOD(SUMPRODUCT(VALUE(MID($E94,ROW($1:$17),1)),Sheet2!$A$1:$A$17),11)+1,1),"长度错误")</f>
        <v>长度错误</v>
      </c>
    </row>
    <row r="95" ht="20.25" customHeight="1" spans="1:14">
      <c r="A95" s="17"/>
      <c r="B95" s="18"/>
      <c r="C95" s="18"/>
      <c r="D95" s="18"/>
      <c r="E95" s="26"/>
      <c r="F95" s="18"/>
      <c r="G95" s="20"/>
      <c r="H95" s="27"/>
      <c r="I95" s="18"/>
      <c r="J95" s="27"/>
      <c r="K95" s="40"/>
      <c r="L95" s="41" t="e">
        <f t="shared" si="1"/>
        <v>#VALUE!</v>
      </c>
      <c r="M95" s="42" t="e">
        <f t="shared" si="4"/>
        <v>#VALUE!</v>
      </c>
      <c r="N95" s="43" t="str">
        <f>IF(LEN($E95)=18,MID("10X98765432",MOD(SUMPRODUCT(VALUE(MID($E95,ROW($1:$17),1)),Sheet2!$A$1:$A$17),11)+1,1),"长度错误")</f>
        <v>长度错误</v>
      </c>
    </row>
    <row r="96" ht="20.25" customHeight="1" spans="1:14">
      <c r="A96" s="17"/>
      <c r="B96" s="18"/>
      <c r="C96" s="18"/>
      <c r="D96" s="18"/>
      <c r="E96" s="26"/>
      <c r="F96" s="18"/>
      <c r="G96" s="20"/>
      <c r="H96" s="27"/>
      <c r="I96" s="18"/>
      <c r="J96" s="27"/>
      <c r="K96" s="40"/>
      <c r="L96" s="41" t="e">
        <f t="shared" si="1"/>
        <v>#VALUE!</v>
      </c>
      <c r="M96" s="42" t="e">
        <f t="shared" si="4"/>
        <v>#VALUE!</v>
      </c>
      <c r="N96" s="43" t="str">
        <f>IF(LEN($E96)=18,MID("10X98765432",MOD(SUMPRODUCT(VALUE(MID($E96,ROW($1:$17),1)),Sheet2!$A$1:$A$17),11)+1,1),"长度错误")</f>
        <v>长度错误</v>
      </c>
    </row>
    <row r="97" ht="20.25" customHeight="1" spans="1:14">
      <c r="A97" s="17"/>
      <c r="B97" s="18"/>
      <c r="C97" s="18"/>
      <c r="D97" s="18"/>
      <c r="E97" s="26"/>
      <c r="F97" s="18"/>
      <c r="G97" s="20"/>
      <c r="H97" s="27"/>
      <c r="I97" s="18"/>
      <c r="J97" s="27"/>
      <c r="K97" s="40"/>
      <c r="L97" s="41" t="e">
        <f t="shared" si="1"/>
        <v>#VALUE!</v>
      </c>
      <c r="M97" s="42" t="e">
        <f t="shared" si="4"/>
        <v>#VALUE!</v>
      </c>
      <c r="N97" s="43" t="str">
        <f>IF(LEN($E97)=18,MID("10X98765432",MOD(SUMPRODUCT(VALUE(MID($E97,ROW($1:$17),1)),Sheet2!$A$1:$A$17),11)+1,1),"长度错误")</f>
        <v>长度错误</v>
      </c>
    </row>
    <row r="98" ht="20.25" customHeight="1" spans="1:14">
      <c r="A98" s="17"/>
      <c r="B98" s="18"/>
      <c r="C98" s="18"/>
      <c r="D98" s="18"/>
      <c r="E98" s="26"/>
      <c r="F98" s="18"/>
      <c r="G98" s="20"/>
      <c r="H98" s="27"/>
      <c r="I98" s="18"/>
      <c r="J98" s="27"/>
      <c r="K98" s="40"/>
      <c r="L98" s="41" t="e">
        <f t="shared" si="1"/>
        <v>#VALUE!</v>
      </c>
      <c r="M98" s="42" t="e">
        <f t="shared" si="4"/>
        <v>#VALUE!</v>
      </c>
      <c r="N98" s="43" t="str">
        <f>IF(LEN($E98)=18,MID("10X98765432",MOD(SUMPRODUCT(VALUE(MID($E98,ROW($1:$17),1)),Sheet2!$A$1:$A$17),11)+1,1),"长度错误")</f>
        <v>长度错误</v>
      </c>
    </row>
    <row r="99" ht="22.5" customHeight="1" spans="1:14">
      <c r="A99" s="17"/>
      <c r="B99" s="23"/>
      <c r="C99" s="24"/>
      <c r="D99" s="24"/>
      <c r="E99" s="23"/>
      <c r="F99" s="24"/>
      <c r="G99" s="25"/>
      <c r="H99" s="22"/>
      <c r="I99" s="23"/>
      <c r="J99" s="24"/>
      <c r="K99" s="45"/>
      <c r="L99" s="41" t="e">
        <f t="shared" si="1"/>
        <v>#VALUE!</v>
      </c>
      <c r="M99" s="42" t="e">
        <f t="shared" si="4"/>
        <v>#VALUE!</v>
      </c>
      <c r="N99" s="43" t="str">
        <f>IF(LEN($E99)=18,MID("10X98765432",MOD(SUMPRODUCT(VALUE(MID($E99,ROW($1:$17),1)),Sheet2!$A$1:$A$17),11)+1,1),"长度错误")</f>
        <v>长度错误</v>
      </c>
    </row>
    <row r="100" ht="24.75" customHeight="1" spans="1:14">
      <c r="A100" s="17"/>
      <c r="B100" s="23"/>
      <c r="C100" s="24"/>
      <c r="D100" s="24"/>
      <c r="E100" s="23"/>
      <c r="F100" s="24"/>
      <c r="G100" s="25"/>
      <c r="H100" s="22"/>
      <c r="I100" s="23"/>
      <c r="J100" s="24"/>
      <c r="K100" s="45"/>
      <c r="L100" s="41" t="e">
        <f t="shared" si="1"/>
        <v>#VALUE!</v>
      </c>
      <c r="M100" s="42" t="e">
        <f t="shared" si="4"/>
        <v>#VALUE!</v>
      </c>
      <c r="N100" s="43" t="str">
        <f>IF(LEN($E100)=18,MID("10X98765432",MOD(SUMPRODUCT(VALUE(MID($E100,ROW($1:$17),1)),Sheet2!$A$1:$A$17),11)+1,1),"长度错误")</f>
        <v>长度错误</v>
      </c>
    </row>
    <row r="101" ht="24.75" customHeight="1" spans="1:14">
      <c r="A101" s="17"/>
      <c r="B101" s="23"/>
      <c r="C101" s="24"/>
      <c r="D101" s="24"/>
      <c r="E101" s="23"/>
      <c r="F101" s="24"/>
      <c r="G101" s="25"/>
      <c r="H101" s="22"/>
      <c r="I101" s="23"/>
      <c r="J101" s="24"/>
      <c r="K101" s="45"/>
      <c r="L101" s="41" t="e">
        <f t="shared" si="1"/>
        <v>#VALUE!</v>
      </c>
      <c r="M101" s="42" t="e">
        <f t="shared" si="4"/>
        <v>#VALUE!</v>
      </c>
      <c r="N101" s="43" t="str">
        <f>IF(LEN($E101)=18,MID("10X98765432",MOD(SUMPRODUCT(VALUE(MID($E101,ROW($1:$17),1)),Sheet2!$A$1:$A$17),11)+1,1),"长度错误")</f>
        <v>长度错误</v>
      </c>
    </row>
    <row r="102" ht="24.75" customHeight="1" spans="1:14">
      <c r="A102" s="17"/>
      <c r="B102" s="23"/>
      <c r="C102" s="24"/>
      <c r="D102" s="24"/>
      <c r="E102" s="23"/>
      <c r="F102" s="24"/>
      <c r="G102" s="25"/>
      <c r="H102" s="22"/>
      <c r="I102" s="23"/>
      <c r="J102" s="24"/>
      <c r="K102" s="45"/>
      <c r="L102" s="41" t="e">
        <f t="shared" si="1"/>
        <v>#VALUE!</v>
      </c>
      <c r="M102" s="42" t="e">
        <f t="shared" si="4"/>
        <v>#VALUE!</v>
      </c>
      <c r="N102" s="43" t="str">
        <f>IF(LEN($E102)=18,MID("10X98765432",MOD(SUMPRODUCT(VALUE(MID($E102,ROW($1:$17),1)),Sheet2!$A$1:$A$17),11)+1,1),"长度错误")</f>
        <v>长度错误</v>
      </c>
    </row>
    <row r="103" ht="24.75" customHeight="1" spans="1:14">
      <c r="A103" s="17"/>
      <c r="B103" s="23"/>
      <c r="C103" s="24"/>
      <c r="D103" s="24"/>
      <c r="E103" s="23"/>
      <c r="F103" s="24"/>
      <c r="G103" s="25"/>
      <c r="H103" s="22"/>
      <c r="I103" s="23"/>
      <c r="J103" s="24"/>
      <c r="K103" s="45"/>
      <c r="L103" s="41" t="e">
        <f t="shared" si="1"/>
        <v>#VALUE!</v>
      </c>
      <c r="M103" s="42" t="e">
        <f t="shared" si="4"/>
        <v>#VALUE!</v>
      </c>
      <c r="N103" s="43" t="str">
        <f>IF(LEN($E103)=18,MID("10X98765432",MOD(SUMPRODUCT(VALUE(MID($E103,ROW($1:$17),1)),Sheet2!$A$1:$A$17),11)+1,1),"长度错误")</f>
        <v>长度错误</v>
      </c>
    </row>
    <row r="104" ht="24.75" customHeight="1" spans="1:14">
      <c r="A104" s="17"/>
      <c r="B104" s="23"/>
      <c r="C104" s="24"/>
      <c r="D104" s="24"/>
      <c r="E104" s="23"/>
      <c r="F104" s="24"/>
      <c r="G104" s="25"/>
      <c r="H104" s="22"/>
      <c r="I104" s="23"/>
      <c r="J104" s="24"/>
      <c r="K104" s="45"/>
      <c r="L104" s="41" t="e">
        <f t="shared" si="1"/>
        <v>#VALUE!</v>
      </c>
      <c r="M104" s="42" t="e">
        <f t="shared" si="4"/>
        <v>#VALUE!</v>
      </c>
      <c r="N104" s="43" t="str">
        <f>IF(LEN($E104)=18,MID("10X98765432",MOD(SUMPRODUCT(VALUE(MID($E104,ROW($1:$17),1)),Sheet2!$A$1:$A$17),11)+1,1),"长度错误")</f>
        <v>长度错误</v>
      </c>
    </row>
    <row r="105" ht="24.75" customHeight="1" spans="1:14">
      <c r="A105" s="17"/>
      <c r="B105" s="23"/>
      <c r="C105" s="24"/>
      <c r="D105" s="24"/>
      <c r="E105" s="23"/>
      <c r="F105" s="24"/>
      <c r="G105" s="25"/>
      <c r="H105" s="22"/>
      <c r="I105" s="23"/>
      <c r="J105" s="24"/>
      <c r="K105" s="45"/>
      <c r="L105" s="41" t="e">
        <f t="shared" si="1"/>
        <v>#VALUE!</v>
      </c>
      <c r="M105" s="42" t="e">
        <f t="shared" si="4"/>
        <v>#VALUE!</v>
      </c>
      <c r="N105" s="43" t="str">
        <f>IF(LEN($E105)=18,MID("10X98765432",MOD(SUMPRODUCT(VALUE(MID($E105,ROW($1:$17),1)),Sheet2!$A$1:$A$17),11)+1,1),"长度错误")</f>
        <v>长度错误</v>
      </c>
    </row>
    <row r="106" ht="24.75" customHeight="1" spans="1:14">
      <c r="A106" s="17"/>
      <c r="B106" s="23"/>
      <c r="C106" s="24"/>
      <c r="D106" s="24"/>
      <c r="E106" s="23"/>
      <c r="F106" s="24"/>
      <c r="G106" s="25"/>
      <c r="H106" s="22"/>
      <c r="I106" s="23"/>
      <c r="J106" s="24"/>
      <c r="K106" s="45"/>
      <c r="L106" s="41" t="e">
        <f t="shared" si="1"/>
        <v>#VALUE!</v>
      </c>
      <c r="M106" s="42" t="e">
        <f t="shared" si="4"/>
        <v>#VALUE!</v>
      </c>
      <c r="N106" s="43" t="str">
        <f>IF(LEN($E106)=18,MID("10X98765432",MOD(SUMPRODUCT(VALUE(MID($E106,ROW($1:$17),1)),Sheet2!$A$1:$A$17),11)+1,1),"长度错误")</f>
        <v>长度错误</v>
      </c>
    </row>
    <row r="107" ht="24.75" customHeight="1" spans="1:14">
      <c r="A107" s="17"/>
      <c r="B107" s="23"/>
      <c r="C107" s="24"/>
      <c r="D107" s="24"/>
      <c r="E107" s="23"/>
      <c r="F107" s="24"/>
      <c r="G107" s="25"/>
      <c r="H107" s="22"/>
      <c r="I107" s="23"/>
      <c r="J107" s="24"/>
      <c r="K107" s="45"/>
      <c r="L107" s="41" t="e">
        <f t="shared" si="1"/>
        <v>#VALUE!</v>
      </c>
      <c r="M107" s="42" t="e">
        <f t="shared" si="0"/>
        <v>#VALUE!</v>
      </c>
      <c r="N107" s="43" t="str">
        <f>IF(LEN($E107)=18,MID("10X98765432",MOD(SUMPRODUCT(VALUE(MID($E107,ROW($1:$17),1)),Sheet2!$A$1:$A$17),11)+1,1),"长度错误")</f>
        <v>长度错误</v>
      </c>
    </row>
    <row r="108" ht="20.25" customHeight="1" spans="1:17">
      <c r="A108" s="17"/>
      <c r="B108" s="18"/>
      <c r="C108" s="18"/>
      <c r="D108" s="18"/>
      <c r="E108" s="26"/>
      <c r="F108" s="18"/>
      <c r="G108" s="20"/>
      <c r="H108" s="27"/>
      <c r="I108" s="18"/>
      <c r="J108" s="27"/>
      <c r="K108" s="40"/>
      <c r="L108" s="41" t="e">
        <f>MOD(SUM(LEFT($E108,1)*7,RIGHT(LEFT($E108,2),1)*9,RIGHT(LEFT($E108,3),1)*10,RIGHT(LEFT($E108,4),1)*5,RIGHT(LEFT($E108,5),1)*8,RIGHT(LEFT($E108,6),1)*4,RIGHT(LEFT($E108,7),1)*2,RIGHT(LEFT($E108,8),1)*1,RIGHT(LEFT($E108,9),1)*6,RIGHT(LEFT($E108,10),1)*3,RIGHT(LEFT($E108,11),1)*7,RIGHT(LEFT($E108,12),1)*9,RIGHT(LEFT($E108,13),1)*10,RIGHT(LEFT($E108,14),1)*5,RIGHT(LEFT($E108,15),1)*8,RIGHT(LEFT($E108,16),1)*4,RIGHT(LEFT($E108,17),1)*2),11)</f>
        <v>#VALUE!</v>
      </c>
      <c r="M108" s="42" t="e">
        <f>IF(RIGHT($E108,1)&lt;&gt;IF(L108&gt;2,TEXT(12-L108,"0"),IF(L108=0,"1",IF(L108=1,"0","X"))),"身份证输入错","")</f>
        <v>#VALUE!</v>
      </c>
      <c r="N108" s="43" t="str">
        <f>IF(LEN($E108)=18,MID("10X98765432",MOD(SUMPRODUCT(VALUE(MID($E108,ROW($1:$17),1)),Sheet2!$A$1:$A$17),11)+1,1),"长度错误")</f>
        <v>长度错误</v>
      </c>
      <c r="O108" s="44"/>
      <c r="P108" s="44"/>
      <c r="Q108" s="44"/>
    </row>
    <row r="109" ht="20.25" customHeight="1" spans="1:17">
      <c r="A109" s="17"/>
      <c r="B109" s="18"/>
      <c r="C109" s="18"/>
      <c r="D109" s="18"/>
      <c r="E109" s="26"/>
      <c r="F109" s="18"/>
      <c r="G109" s="20"/>
      <c r="H109" s="27"/>
      <c r="I109" s="18"/>
      <c r="J109" s="27"/>
      <c r="K109" s="40"/>
      <c r="L109" s="41" t="e">
        <f>MOD(SUM(LEFT($E109,1)*7,RIGHT(LEFT($E109,2),1)*9,RIGHT(LEFT($E109,3),1)*10,RIGHT(LEFT($E109,4),1)*5,RIGHT(LEFT($E109,5),1)*8,RIGHT(LEFT($E109,6),1)*4,RIGHT(LEFT($E109,7),1)*2,RIGHT(LEFT($E109,8),1)*1,RIGHT(LEFT($E109,9),1)*6,RIGHT(LEFT($E109,10),1)*3,RIGHT(LEFT($E109,11),1)*7,RIGHT(LEFT($E109,12),1)*9,RIGHT(LEFT($E109,13),1)*10,RIGHT(LEFT($E109,14),1)*5,RIGHT(LEFT($E109,15),1)*8,RIGHT(LEFT($E109,16),1)*4,RIGHT(LEFT($E109,17),1)*2),11)</f>
        <v>#VALUE!</v>
      </c>
      <c r="M109" s="42" t="e">
        <f t="shared" ref="M109:M210" si="5">IF(RIGHT($E109,1)&lt;&gt;IF(L109&gt;2,TEXT(12-L109,"0"),IF(L109=0,"1",IF(L109=1,"0","X"))),"身份证输入错","")</f>
        <v>#VALUE!</v>
      </c>
      <c r="N109" s="43" t="str">
        <f>IF(LEN($E109)=18,MID("10X98765432",MOD(SUMPRODUCT(VALUE(MID($E109,ROW($1:$17),1)),Sheet2!$A$1:$A$17),11)+1,1),"长度错误")</f>
        <v>长度错误</v>
      </c>
      <c r="O109" s="44"/>
      <c r="P109" s="44"/>
      <c r="Q109" s="44"/>
    </row>
    <row r="110" ht="20.25" customHeight="1" spans="1:17">
      <c r="A110" s="17"/>
      <c r="B110" s="18"/>
      <c r="C110" s="18"/>
      <c r="D110" s="18"/>
      <c r="E110" s="26"/>
      <c r="F110" s="18"/>
      <c r="G110" s="20"/>
      <c r="H110" s="27"/>
      <c r="I110" s="18"/>
      <c r="J110" s="27"/>
      <c r="K110" s="40"/>
      <c r="L110" s="41" t="e">
        <f t="shared" si="1"/>
        <v>#VALUE!</v>
      </c>
      <c r="M110" s="42" t="e">
        <f t="shared" si="5"/>
        <v>#VALUE!</v>
      </c>
      <c r="N110" s="43" t="str">
        <f>IF(LEN($E110)=18,MID("10X98765432",MOD(SUMPRODUCT(VALUE(MID($E110,ROW($1:$17),1)),Sheet2!$A$1:$A$17),11)+1,1),"长度错误")</f>
        <v>长度错误</v>
      </c>
      <c r="O110" s="44"/>
      <c r="P110" s="44"/>
      <c r="Q110" s="44"/>
    </row>
    <row r="111" ht="20.25" customHeight="1" spans="1:17">
      <c r="A111" s="17"/>
      <c r="B111" s="18"/>
      <c r="C111" s="18"/>
      <c r="D111" s="18"/>
      <c r="E111" s="26"/>
      <c r="F111" s="18"/>
      <c r="G111" s="20"/>
      <c r="H111" s="27"/>
      <c r="I111" s="18"/>
      <c r="J111" s="27"/>
      <c r="K111" s="40"/>
      <c r="L111" s="41" t="e">
        <f t="shared" si="1"/>
        <v>#VALUE!</v>
      </c>
      <c r="M111" s="42" t="e">
        <f t="shared" si="5"/>
        <v>#VALUE!</v>
      </c>
      <c r="N111" s="43" t="str">
        <f>IF(LEN($E111)=18,MID("10X98765432",MOD(SUMPRODUCT(VALUE(MID($E111,ROW($1:$17),1)),Sheet2!$A$1:$A$17),11)+1,1),"长度错误")</f>
        <v>长度错误</v>
      </c>
      <c r="O111" s="44"/>
      <c r="P111" s="44"/>
      <c r="Q111" s="44"/>
    </row>
    <row r="112" ht="20.25" customHeight="1" spans="1:17">
      <c r="A112" s="17"/>
      <c r="B112" s="18"/>
      <c r="C112" s="18"/>
      <c r="D112" s="18"/>
      <c r="E112" s="26"/>
      <c r="F112" s="18"/>
      <c r="G112" s="20"/>
      <c r="H112" s="27"/>
      <c r="I112" s="18"/>
      <c r="J112" s="27"/>
      <c r="K112" s="40"/>
      <c r="L112" s="41" t="e">
        <f t="shared" si="1"/>
        <v>#VALUE!</v>
      </c>
      <c r="M112" s="42" t="e">
        <f t="shared" si="5"/>
        <v>#VALUE!</v>
      </c>
      <c r="N112" s="43" t="str">
        <f>IF(LEN($E112)=18,MID("10X98765432",MOD(SUMPRODUCT(VALUE(MID($E112,ROW($1:$17),1)),Sheet2!$A$1:$A$17),11)+1,1),"长度错误")</f>
        <v>长度错误</v>
      </c>
      <c r="O112" s="44"/>
      <c r="P112" s="44"/>
      <c r="Q112" s="44"/>
    </row>
    <row r="113" ht="20.25" customHeight="1" spans="1:17">
      <c r="A113" s="17"/>
      <c r="B113" s="18"/>
      <c r="C113" s="18"/>
      <c r="D113" s="18"/>
      <c r="E113" s="26"/>
      <c r="F113" s="18"/>
      <c r="G113" s="20"/>
      <c r="H113" s="27"/>
      <c r="I113" s="18"/>
      <c r="J113" s="27"/>
      <c r="K113" s="40"/>
      <c r="L113" s="41" t="e">
        <f t="shared" si="1"/>
        <v>#VALUE!</v>
      </c>
      <c r="M113" s="42" t="e">
        <f t="shared" si="5"/>
        <v>#VALUE!</v>
      </c>
      <c r="N113" s="43" t="str">
        <f>IF(LEN($E113)=18,MID("10X98765432",MOD(SUMPRODUCT(VALUE(MID($E113,ROW($1:$17),1)),Sheet2!$A$1:$A$17),11)+1,1),"长度错误")</f>
        <v>长度错误</v>
      </c>
      <c r="O113" s="44"/>
      <c r="P113" s="44"/>
      <c r="Q113" s="44"/>
    </row>
    <row r="114" ht="20.25" customHeight="1" spans="1:17">
      <c r="A114" s="17"/>
      <c r="B114" s="18"/>
      <c r="C114" s="18"/>
      <c r="D114" s="18"/>
      <c r="E114" s="26"/>
      <c r="F114" s="18"/>
      <c r="G114" s="20"/>
      <c r="H114" s="27"/>
      <c r="I114" s="18"/>
      <c r="J114" s="27"/>
      <c r="K114" s="40"/>
      <c r="L114" s="41" t="e">
        <f t="shared" si="1"/>
        <v>#VALUE!</v>
      </c>
      <c r="M114" s="42" t="e">
        <f t="shared" si="5"/>
        <v>#VALUE!</v>
      </c>
      <c r="N114" s="43" t="str">
        <f>IF(LEN($E114)=18,MID("10X98765432",MOD(SUMPRODUCT(VALUE(MID($E114,ROW($1:$17),1)),Sheet2!$A$1:$A$17),11)+1,1),"长度错误")</f>
        <v>长度错误</v>
      </c>
      <c r="O114" s="44"/>
      <c r="P114" s="44"/>
      <c r="Q114" s="44"/>
    </row>
    <row r="115" ht="20.25" customHeight="1" spans="1:17">
      <c r="A115" s="17"/>
      <c r="B115" s="18"/>
      <c r="C115" s="18"/>
      <c r="D115" s="18"/>
      <c r="E115" s="26"/>
      <c r="F115" s="18"/>
      <c r="G115" s="20"/>
      <c r="H115" s="27"/>
      <c r="I115" s="18"/>
      <c r="J115" s="27"/>
      <c r="K115" s="40"/>
      <c r="L115" s="41" t="e">
        <f t="shared" si="1"/>
        <v>#VALUE!</v>
      </c>
      <c r="M115" s="42" t="e">
        <f t="shared" si="5"/>
        <v>#VALUE!</v>
      </c>
      <c r="N115" s="43" t="str">
        <f>IF(LEN($E115)=18,MID("10X98765432",MOD(SUMPRODUCT(VALUE(MID($E115,ROW($1:$17),1)),Sheet2!$A$1:$A$17),11)+1,1),"长度错误")</f>
        <v>长度错误</v>
      </c>
      <c r="O115" s="44"/>
      <c r="P115" s="44"/>
      <c r="Q115" s="44"/>
    </row>
    <row r="116" ht="20.25" customHeight="1" spans="1:17">
      <c r="A116" s="17"/>
      <c r="B116" s="18"/>
      <c r="C116" s="18"/>
      <c r="D116" s="18"/>
      <c r="E116" s="26"/>
      <c r="F116" s="18"/>
      <c r="G116" s="20"/>
      <c r="H116" s="27"/>
      <c r="I116" s="18"/>
      <c r="J116" s="27"/>
      <c r="K116" s="40"/>
      <c r="L116" s="41" t="e">
        <f t="shared" si="1"/>
        <v>#VALUE!</v>
      </c>
      <c r="M116" s="42" t="e">
        <f t="shared" si="5"/>
        <v>#VALUE!</v>
      </c>
      <c r="N116" s="43" t="str">
        <f>IF(LEN($E116)=18,MID("10X98765432",MOD(SUMPRODUCT(VALUE(MID($E116,ROW($1:$17),1)),Sheet2!$A$1:$A$17),11)+1,1),"长度错误")</f>
        <v>长度错误</v>
      </c>
      <c r="O116" s="44"/>
      <c r="P116" s="44"/>
      <c r="Q116" s="44"/>
    </row>
    <row r="117" ht="20.25" customHeight="1" spans="1:14">
      <c r="A117" s="17"/>
      <c r="B117" s="18"/>
      <c r="C117" s="18"/>
      <c r="D117" s="18"/>
      <c r="E117" s="26"/>
      <c r="F117" s="18"/>
      <c r="G117" s="20"/>
      <c r="H117" s="27"/>
      <c r="I117" s="18"/>
      <c r="J117" s="27"/>
      <c r="K117" s="40"/>
      <c r="L117" s="41" t="e">
        <f t="shared" si="1"/>
        <v>#VALUE!</v>
      </c>
      <c r="M117" s="42" t="e">
        <f t="shared" si="5"/>
        <v>#VALUE!</v>
      </c>
      <c r="N117" s="43" t="str">
        <f>IF(LEN($E117)=18,MID("10X98765432",MOD(SUMPRODUCT(VALUE(MID($E117,ROW($1:$17),1)),Sheet2!$A$1:$A$17),11)+1,1),"长度错误")</f>
        <v>长度错误</v>
      </c>
    </row>
    <row r="118" ht="20.25" customHeight="1" spans="1:14">
      <c r="A118" s="17"/>
      <c r="B118" s="18"/>
      <c r="C118" s="18"/>
      <c r="D118" s="18"/>
      <c r="E118" s="26"/>
      <c r="F118" s="18"/>
      <c r="G118" s="20"/>
      <c r="H118" s="27"/>
      <c r="I118" s="18"/>
      <c r="J118" s="27"/>
      <c r="K118" s="40"/>
      <c r="L118" s="41" t="e">
        <f t="shared" si="1"/>
        <v>#VALUE!</v>
      </c>
      <c r="M118" s="42" t="e">
        <f t="shared" si="5"/>
        <v>#VALUE!</v>
      </c>
      <c r="N118" s="43" t="str">
        <f>IF(LEN($E118)=18,MID("10X98765432",MOD(SUMPRODUCT(VALUE(MID($E118,ROW($1:$17),1)),Sheet2!$A$1:$A$17),11)+1,1),"长度错误")</f>
        <v>长度错误</v>
      </c>
    </row>
    <row r="119" ht="20.25" customHeight="1" spans="1:14">
      <c r="A119" s="17"/>
      <c r="B119" s="18"/>
      <c r="C119" s="18"/>
      <c r="D119" s="18"/>
      <c r="E119" s="26"/>
      <c r="F119" s="18"/>
      <c r="G119" s="20"/>
      <c r="H119" s="27"/>
      <c r="I119" s="18"/>
      <c r="J119" s="27"/>
      <c r="K119" s="40"/>
      <c r="L119" s="41" t="e">
        <f t="shared" si="1"/>
        <v>#VALUE!</v>
      </c>
      <c r="M119" s="42" t="e">
        <f t="shared" si="5"/>
        <v>#VALUE!</v>
      </c>
      <c r="N119" s="43" t="str">
        <f>IF(LEN($E119)=18,MID("10X98765432",MOD(SUMPRODUCT(VALUE(MID($E119,ROW($1:$17),1)),Sheet2!$A$1:$A$17),11)+1,1),"长度错误")</f>
        <v>长度错误</v>
      </c>
    </row>
    <row r="120" ht="20.25" customHeight="1" spans="1:14">
      <c r="A120" s="17"/>
      <c r="B120" s="18"/>
      <c r="C120" s="18"/>
      <c r="D120" s="18"/>
      <c r="E120" s="26"/>
      <c r="F120" s="18"/>
      <c r="G120" s="20"/>
      <c r="H120" s="27"/>
      <c r="I120" s="18"/>
      <c r="J120" s="27"/>
      <c r="K120" s="40"/>
      <c r="L120" s="41" t="e">
        <f t="shared" si="1"/>
        <v>#VALUE!</v>
      </c>
      <c r="M120" s="42" t="e">
        <f t="shared" si="5"/>
        <v>#VALUE!</v>
      </c>
      <c r="N120" s="43" t="str">
        <f>IF(LEN($E120)=18,MID("10X98765432",MOD(SUMPRODUCT(VALUE(MID($E120,ROW($1:$17),1)),Sheet2!$A$1:$A$17),11)+1,1),"长度错误")</f>
        <v>长度错误</v>
      </c>
    </row>
    <row r="121" ht="20.25" customHeight="1" spans="1:14">
      <c r="A121" s="17"/>
      <c r="B121" s="18"/>
      <c r="C121" s="18"/>
      <c r="D121" s="18"/>
      <c r="E121" s="26"/>
      <c r="F121" s="18"/>
      <c r="G121" s="20"/>
      <c r="H121" s="27"/>
      <c r="I121" s="18"/>
      <c r="J121" s="27"/>
      <c r="K121" s="40"/>
      <c r="L121" s="41" t="e">
        <f t="shared" si="1"/>
        <v>#VALUE!</v>
      </c>
      <c r="M121" s="42" t="e">
        <f t="shared" si="5"/>
        <v>#VALUE!</v>
      </c>
      <c r="N121" s="43" t="str">
        <f>IF(LEN($E121)=18,MID("10X98765432",MOD(SUMPRODUCT(VALUE(MID($E121,ROW($1:$17),1)),Sheet2!$A$1:$A$17),11)+1,1),"长度错误")</f>
        <v>长度错误</v>
      </c>
    </row>
    <row r="122" ht="20.25" customHeight="1" spans="1:14">
      <c r="A122" s="17"/>
      <c r="B122" s="18"/>
      <c r="C122" s="18"/>
      <c r="D122" s="18"/>
      <c r="E122" s="26"/>
      <c r="F122" s="18"/>
      <c r="G122" s="20"/>
      <c r="H122" s="27"/>
      <c r="I122" s="18"/>
      <c r="J122" s="27"/>
      <c r="K122" s="40"/>
      <c r="L122" s="41" t="e">
        <f t="shared" si="1"/>
        <v>#VALUE!</v>
      </c>
      <c r="M122" s="42" t="e">
        <f t="shared" si="5"/>
        <v>#VALUE!</v>
      </c>
      <c r="N122" s="43" t="str">
        <f>IF(LEN($E122)=18,MID("10X98765432",MOD(SUMPRODUCT(VALUE(MID($E122,ROW($1:$17),1)),Sheet2!$A$1:$A$17),11)+1,1),"长度错误")</f>
        <v>长度错误</v>
      </c>
    </row>
    <row r="123" ht="20.25" customHeight="1" spans="1:14">
      <c r="A123" s="17"/>
      <c r="B123" s="18"/>
      <c r="C123" s="18"/>
      <c r="D123" s="18"/>
      <c r="E123" s="26"/>
      <c r="F123" s="18"/>
      <c r="G123" s="20"/>
      <c r="H123" s="27"/>
      <c r="I123" s="18"/>
      <c r="J123" s="27"/>
      <c r="K123" s="40"/>
      <c r="L123" s="41" t="e">
        <f t="shared" si="1"/>
        <v>#VALUE!</v>
      </c>
      <c r="M123" s="42" t="e">
        <f t="shared" si="5"/>
        <v>#VALUE!</v>
      </c>
      <c r="N123" s="43" t="str">
        <f>IF(LEN($E123)=18,MID("10X98765432",MOD(SUMPRODUCT(VALUE(MID($E123,ROW($1:$17),1)),Sheet2!$A$1:$A$17),11)+1,1),"长度错误")</f>
        <v>长度错误</v>
      </c>
    </row>
    <row r="124" ht="20.25" customHeight="1" spans="1:14">
      <c r="A124" s="17"/>
      <c r="B124" s="18"/>
      <c r="C124" s="18"/>
      <c r="D124" s="18"/>
      <c r="E124" s="26"/>
      <c r="F124" s="18"/>
      <c r="G124" s="20"/>
      <c r="H124" s="27"/>
      <c r="I124" s="18"/>
      <c r="J124" s="27"/>
      <c r="K124" s="40"/>
      <c r="L124" s="41" t="e">
        <f t="shared" si="1"/>
        <v>#VALUE!</v>
      </c>
      <c r="M124" s="42" t="e">
        <f t="shared" si="5"/>
        <v>#VALUE!</v>
      </c>
      <c r="N124" s="43" t="str">
        <f>IF(LEN($E124)=18,MID("10X98765432",MOD(SUMPRODUCT(VALUE(MID($E124,ROW($1:$17),1)),Sheet2!$A$1:$A$17),11)+1,1),"长度错误")</f>
        <v>长度错误</v>
      </c>
    </row>
    <row r="125" ht="20.25" customHeight="1" spans="1:14">
      <c r="A125" s="17"/>
      <c r="B125" s="18"/>
      <c r="C125" s="18"/>
      <c r="D125" s="18"/>
      <c r="E125" s="26"/>
      <c r="F125" s="18"/>
      <c r="G125" s="20"/>
      <c r="H125" s="27"/>
      <c r="I125" s="18"/>
      <c r="J125" s="27"/>
      <c r="K125" s="40"/>
      <c r="L125" s="41" t="e">
        <f t="shared" si="1"/>
        <v>#VALUE!</v>
      </c>
      <c r="M125" s="42" t="e">
        <f t="shared" si="5"/>
        <v>#VALUE!</v>
      </c>
      <c r="N125" s="43" t="str">
        <f>IF(LEN($E125)=18,MID("10X98765432",MOD(SUMPRODUCT(VALUE(MID($E125,ROW($1:$17),1)),Sheet2!$A$1:$A$17),11)+1,1),"长度错误")</f>
        <v>长度错误</v>
      </c>
    </row>
    <row r="126" ht="22.5" customHeight="1" spans="1:14">
      <c r="A126" s="17"/>
      <c r="B126" s="23"/>
      <c r="C126" s="24"/>
      <c r="D126" s="24"/>
      <c r="E126" s="23"/>
      <c r="F126" s="24"/>
      <c r="G126" s="25"/>
      <c r="H126" s="22"/>
      <c r="I126" s="23"/>
      <c r="J126" s="24"/>
      <c r="K126" s="45"/>
      <c r="L126" s="41" t="e">
        <f t="shared" si="1"/>
        <v>#VALUE!</v>
      </c>
      <c r="M126" s="42" t="e">
        <f t="shared" si="5"/>
        <v>#VALUE!</v>
      </c>
      <c r="N126" s="43" t="str">
        <f>IF(LEN($E126)=18,MID("10X98765432",MOD(SUMPRODUCT(VALUE(MID($E126,ROW($1:$17),1)),Sheet2!$A$1:$A$17),11)+1,1),"长度错误")</f>
        <v>长度错误</v>
      </c>
    </row>
    <row r="127" ht="24.75" customHeight="1" spans="1:14">
      <c r="A127" s="17"/>
      <c r="B127" s="23"/>
      <c r="C127" s="24"/>
      <c r="D127" s="24"/>
      <c r="E127" s="23"/>
      <c r="F127" s="24"/>
      <c r="G127" s="25"/>
      <c r="H127" s="22"/>
      <c r="I127" s="23"/>
      <c r="J127" s="24"/>
      <c r="K127" s="45"/>
      <c r="L127" s="41" t="e">
        <f t="shared" si="1"/>
        <v>#VALUE!</v>
      </c>
      <c r="M127" s="42" t="e">
        <f t="shared" si="5"/>
        <v>#VALUE!</v>
      </c>
      <c r="N127" s="43" t="str">
        <f>IF(LEN($E127)=18,MID("10X98765432",MOD(SUMPRODUCT(VALUE(MID($E127,ROW($1:$17),1)),Sheet2!$A$1:$A$17),11)+1,1),"长度错误")</f>
        <v>长度错误</v>
      </c>
    </row>
    <row r="128" ht="24.75" customHeight="1" spans="1:14">
      <c r="A128" s="17"/>
      <c r="B128" s="23"/>
      <c r="C128" s="24"/>
      <c r="D128" s="24"/>
      <c r="E128" s="23"/>
      <c r="F128" s="24"/>
      <c r="G128" s="25"/>
      <c r="H128" s="22"/>
      <c r="I128" s="23"/>
      <c r="J128" s="24"/>
      <c r="K128" s="45"/>
      <c r="L128" s="41" t="e">
        <f t="shared" si="1"/>
        <v>#VALUE!</v>
      </c>
      <c r="M128" s="42" t="e">
        <f t="shared" si="5"/>
        <v>#VALUE!</v>
      </c>
      <c r="N128" s="43" t="str">
        <f>IF(LEN($E128)=18,MID("10X98765432",MOD(SUMPRODUCT(VALUE(MID($E128,ROW($1:$17),1)),Sheet2!$A$1:$A$17),11)+1,1),"长度错误")</f>
        <v>长度错误</v>
      </c>
    </row>
    <row r="129" ht="24.75" customHeight="1" spans="1:14">
      <c r="A129" s="17"/>
      <c r="B129" s="23"/>
      <c r="C129" s="24"/>
      <c r="D129" s="24"/>
      <c r="E129" s="23"/>
      <c r="F129" s="24"/>
      <c r="G129" s="25"/>
      <c r="H129" s="22"/>
      <c r="I129" s="23"/>
      <c r="J129" s="24"/>
      <c r="K129" s="45"/>
      <c r="L129" s="41" t="e">
        <f t="shared" si="1"/>
        <v>#VALUE!</v>
      </c>
      <c r="M129" s="42" t="e">
        <f t="shared" si="5"/>
        <v>#VALUE!</v>
      </c>
      <c r="N129" s="43" t="str">
        <f>IF(LEN($E129)=18,MID("10X98765432",MOD(SUMPRODUCT(VALUE(MID($E129,ROW($1:$17),1)),Sheet2!$A$1:$A$17),11)+1,1),"长度错误")</f>
        <v>长度错误</v>
      </c>
    </row>
    <row r="130" ht="24.75" customHeight="1" spans="1:14">
      <c r="A130" s="17"/>
      <c r="B130" s="23"/>
      <c r="C130" s="24"/>
      <c r="D130" s="24"/>
      <c r="E130" s="23"/>
      <c r="F130" s="24"/>
      <c r="G130" s="25"/>
      <c r="H130" s="22"/>
      <c r="I130" s="23"/>
      <c r="J130" s="24"/>
      <c r="K130" s="45"/>
      <c r="L130" s="41" t="e">
        <f t="shared" si="1"/>
        <v>#VALUE!</v>
      </c>
      <c r="M130" s="42" t="e">
        <f t="shared" si="5"/>
        <v>#VALUE!</v>
      </c>
      <c r="N130" s="43" t="str">
        <f>IF(LEN($E130)=18,MID("10X98765432",MOD(SUMPRODUCT(VALUE(MID($E130,ROW($1:$17),1)),Sheet2!$A$1:$A$17),11)+1,1),"长度错误")</f>
        <v>长度错误</v>
      </c>
    </row>
    <row r="131" ht="24.75" customHeight="1" spans="1:14">
      <c r="A131" s="17"/>
      <c r="B131" s="23"/>
      <c r="C131" s="24"/>
      <c r="D131" s="24"/>
      <c r="E131" s="23"/>
      <c r="F131" s="24"/>
      <c r="G131" s="25"/>
      <c r="H131" s="22"/>
      <c r="I131" s="23"/>
      <c r="J131" s="24"/>
      <c r="K131" s="45"/>
      <c r="L131" s="41" t="e">
        <f t="shared" si="1"/>
        <v>#VALUE!</v>
      </c>
      <c r="M131" s="42" t="e">
        <f t="shared" si="5"/>
        <v>#VALUE!</v>
      </c>
      <c r="N131" s="43" t="str">
        <f>IF(LEN($E131)=18,MID("10X98765432",MOD(SUMPRODUCT(VALUE(MID($E131,ROW($1:$17),1)),Sheet2!$A$1:$A$17),11)+1,1),"长度错误")</f>
        <v>长度错误</v>
      </c>
    </row>
    <row r="132" ht="24.75" customHeight="1" spans="1:14">
      <c r="A132" s="17"/>
      <c r="B132" s="23"/>
      <c r="C132" s="24"/>
      <c r="D132" s="24"/>
      <c r="E132" s="23"/>
      <c r="F132" s="24"/>
      <c r="G132" s="25"/>
      <c r="H132" s="22"/>
      <c r="I132" s="23"/>
      <c r="J132" s="24"/>
      <c r="K132" s="45"/>
      <c r="L132" s="41" t="e">
        <f t="shared" si="1"/>
        <v>#VALUE!</v>
      </c>
      <c r="M132" s="42" t="e">
        <f t="shared" si="5"/>
        <v>#VALUE!</v>
      </c>
      <c r="N132" s="43" t="str">
        <f>IF(LEN($E132)=18,MID("10X98765432",MOD(SUMPRODUCT(VALUE(MID($E132,ROW($1:$17),1)),Sheet2!$A$1:$A$17),11)+1,1),"长度错误")</f>
        <v>长度错误</v>
      </c>
    </row>
    <row r="133" ht="20.25" customHeight="1" spans="1:17">
      <c r="A133" s="17"/>
      <c r="B133" s="18"/>
      <c r="C133" s="18"/>
      <c r="D133" s="18"/>
      <c r="E133" s="26"/>
      <c r="F133" s="18"/>
      <c r="G133" s="20"/>
      <c r="H133" s="27"/>
      <c r="I133" s="18"/>
      <c r="J133" s="27"/>
      <c r="K133" s="40"/>
      <c r="L133" s="41" t="e">
        <f>MOD(SUM(LEFT($E133,1)*7,RIGHT(LEFT($E133,2),1)*9,RIGHT(LEFT($E133,3),1)*10,RIGHT(LEFT($E133,4),1)*5,RIGHT(LEFT($E133,5),1)*8,RIGHT(LEFT($E133,6),1)*4,RIGHT(LEFT($E133,7),1)*2,RIGHT(LEFT($E133,8),1)*1,RIGHT(LEFT($E133,9),1)*6,RIGHT(LEFT($E133,10),1)*3,RIGHT(LEFT($E133,11),1)*7,RIGHT(LEFT($E133,12),1)*9,RIGHT(LEFT($E133,13),1)*10,RIGHT(LEFT($E133,14),1)*5,RIGHT(LEFT($E133,15),1)*8,RIGHT(LEFT($E133,16),1)*4,RIGHT(LEFT($E133,17),1)*2),11)</f>
        <v>#VALUE!</v>
      </c>
      <c r="M133" s="42" t="e">
        <f t="shared" si="5"/>
        <v>#VALUE!</v>
      </c>
      <c r="N133" s="43" t="str">
        <f>IF(LEN($E133)=18,MID("10X98765432",MOD(SUMPRODUCT(VALUE(MID($E133,ROW($1:$17),1)),Sheet2!$A$1:$A$17),11)+1,1),"长度错误")</f>
        <v>长度错误</v>
      </c>
      <c r="O133" s="44"/>
      <c r="P133" s="44"/>
      <c r="Q133" s="44"/>
    </row>
    <row r="134" ht="20.25" customHeight="1" spans="1:17">
      <c r="A134" s="17"/>
      <c r="B134" s="18"/>
      <c r="C134" s="18"/>
      <c r="D134" s="18"/>
      <c r="E134" s="26"/>
      <c r="F134" s="18"/>
      <c r="G134" s="20"/>
      <c r="H134" s="27"/>
      <c r="I134" s="18"/>
      <c r="J134" s="27"/>
      <c r="K134" s="40"/>
      <c r="L134" s="41" t="e">
        <f>MOD(SUM(LEFT($E134,1)*7,RIGHT(LEFT($E134,2),1)*9,RIGHT(LEFT($E134,3),1)*10,RIGHT(LEFT($E134,4),1)*5,RIGHT(LEFT($E134,5),1)*8,RIGHT(LEFT($E134,6),1)*4,RIGHT(LEFT($E134,7),1)*2,RIGHT(LEFT($E134,8),1)*1,RIGHT(LEFT($E134,9),1)*6,RIGHT(LEFT($E134,10),1)*3,RIGHT(LEFT($E134,11),1)*7,RIGHT(LEFT($E134,12),1)*9,RIGHT(LEFT($E134,13),1)*10,RIGHT(LEFT($E134,14),1)*5,RIGHT(LEFT($E134,15),1)*8,RIGHT(LEFT($E134,16),1)*4,RIGHT(LEFT($E134,17),1)*2),11)</f>
        <v>#VALUE!</v>
      </c>
      <c r="M134" s="42" t="e">
        <f t="shared" ref="M134:M159" si="6">IF(RIGHT($E134,1)&lt;&gt;IF(L134&gt;2,TEXT(12-L134,"0"),IF(L134=0,"1",IF(L134=1,"0","X"))),"身份证输入错","")</f>
        <v>#VALUE!</v>
      </c>
      <c r="N134" s="43" t="str">
        <f>IF(LEN($E134)=18,MID("10X98765432",MOD(SUMPRODUCT(VALUE(MID($E134,ROW($1:$17),1)),Sheet2!$A$1:$A$17),11)+1,1),"长度错误")</f>
        <v>长度错误</v>
      </c>
      <c r="O134" s="44"/>
      <c r="P134" s="44"/>
      <c r="Q134" s="44"/>
    </row>
    <row r="135" ht="20.25" customHeight="1" spans="1:17">
      <c r="A135" s="17"/>
      <c r="B135" s="18"/>
      <c r="C135" s="18"/>
      <c r="D135" s="18"/>
      <c r="E135" s="26"/>
      <c r="F135" s="18"/>
      <c r="G135" s="20"/>
      <c r="H135" s="27"/>
      <c r="I135" s="18"/>
      <c r="J135" s="27"/>
      <c r="K135" s="40"/>
      <c r="L135" s="41" t="e">
        <f t="shared" si="1"/>
        <v>#VALUE!</v>
      </c>
      <c r="M135" s="42" t="e">
        <f t="shared" si="6"/>
        <v>#VALUE!</v>
      </c>
      <c r="N135" s="43" t="str">
        <f>IF(LEN($E135)=18,MID("10X98765432",MOD(SUMPRODUCT(VALUE(MID($E135,ROW($1:$17),1)),Sheet2!$A$1:$A$17),11)+1,1),"长度错误")</f>
        <v>长度错误</v>
      </c>
      <c r="O135" s="44"/>
      <c r="P135" s="44"/>
      <c r="Q135" s="44"/>
    </row>
    <row r="136" ht="20.25" customHeight="1" spans="1:17">
      <c r="A136" s="17"/>
      <c r="B136" s="18"/>
      <c r="C136" s="18"/>
      <c r="D136" s="18"/>
      <c r="E136" s="26"/>
      <c r="F136" s="18"/>
      <c r="G136" s="20"/>
      <c r="H136" s="27"/>
      <c r="I136" s="18"/>
      <c r="J136" s="27"/>
      <c r="K136" s="40"/>
      <c r="L136" s="41" t="e">
        <f t="shared" si="1"/>
        <v>#VALUE!</v>
      </c>
      <c r="M136" s="42" t="e">
        <f t="shared" si="6"/>
        <v>#VALUE!</v>
      </c>
      <c r="N136" s="43" t="str">
        <f>IF(LEN($E136)=18,MID("10X98765432",MOD(SUMPRODUCT(VALUE(MID($E136,ROW($1:$17),1)),Sheet2!$A$1:$A$17),11)+1,1),"长度错误")</f>
        <v>长度错误</v>
      </c>
      <c r="O136" s="44"/>
      <c r="P136" s="44"/>
      <c r="Q136" s="44"/>
    </row>
    <row r="137" ht="20.25" customHeight="1" spans="1:17">
      <c r="A137" s="17"/>
      <c r="B137" s="18"/>
      <c r="C137" s="18"/>
      <c r="D137" s="18"/>
      <c r="E137" s="26"/>
      <c r="F137" s="18"/>
      <c r="G137" s="20"/>
      <c r="H137" s="27"/>
      <c r="I137" s="18"/>
      <c r="J137" s="27"/>
      <c r="K137" s="40"/>
      <c r="L137" s="41" t="e">
        <f t="shared" si="1"/>
        <v>#VALUE!</v>
      </c>
      <c r="M137" s="42" t="e">
        <f t="shared" si="6"/>
        <v>#VALUE!</v>
      </c>
      <c r="N137" s="43" t="str">
        <f>IF(LEN($E137)=18,MID("10X98765432",MOD(SUMPRODUCT(VALUE(MID($E137,ROW($1:$17),1)),Sheet2!$A$1:$A$17),11)+1,1),"长度错误")</f>
        <v>长度错误</v>
      </c>
      <c r="O137" s="44"/>
      <c r="P137" s="44"/>
      <c r="Q137" s="44"/>
    </row>
    <row r="138" ht="20.25" customHeight="1" spans="1:17">
      <c r="A138" s="17"/>
      <c r="B138" s="18"/>
      <c r="C138" s="18"/>
      <c r="D138" s="18"/>
      <c r="E138" s="26"/>
      <c r="F138" s="18"/>
      <c r="G138" s="20"/>
      <c r="H138" s="27"/>
      <c r="I138" s="18"/>
      <c r="J138" s="27"/>
      <c r="K138" s="40"/>
      <c r="L138" s="41" t="e">
        <f t="shared" si="1"/>
        <v>#VALUE!</v>
      </c>
      <c r="M138" s="42" t="e">
        <f t="shared" si="6"/>
        <v>#VALUE!</v>
      </c>
      <c r="N138" s="43" t="str">
        <f>IF(LEN($E138)=18,MID("10X98765432",MOD(SUMPRODUCT(VALUE(MID($E138,ROW($1:$17),1)),Sheet2!$A$1:$A$17),11)+1,1),"长度错误")</f>
        <v>长度错误</v>
      </c>
      <c r="O138" s="44"/>
      <c r="P138" s="44"/>
      <c r="Q138" s="44"/>
    </row>
    <row r="139" ht="20.25" customHeight="1" spans="1:17">
      <c r="A139" s="17"/>
      <c r="B139" s="18"/>
      <c r="C139" s="18"/>
      <c r="D139" s="18"/>
      <c r="E139" s="26"/>
      <c r="F139" s="18"/>
      <c r="G139" s="20"/>
      <c r="H139" s="27"/>
      <c r="I139" s="18"/>
      <c r="J139" s="27"/>
      <c r="K139" s="40"/>
      <c r="L139" s="41" t="e">
        <f t="shared" si="1"/>
        <v>#VALUE!</v>
      </c>
      <c r="M139" s="42" t="e">
        <f t="shared" si="6"/>
        <v>#VALUE!</v>
      </c>
      <c r="N139" s="43" t="str">
        <f>IF(LEN($E139)=18,MID("10X98765432",MOD(SUMPRODUCT(VALUE(MID($E139,ROW($1:$17),1)),Sheet2!$A$1:$A$17),11)+1,1),"长度错误")</f>
        <v>长度错误</v>
      </c>
      <c r="O139" s="44"/>
      <c r="P139" s="44"/>
      <c r="Q139" s="44"/>
    </row>
    <row r="140" ht="20.25" customHeight="1" spans="1:17">
      <c r="A140" s="17"/>
      <c r="B140" s="18"/>
      <c r="C140" s="18"/>
      <c r="D140" s="18"/>
      <c r="E140" s="26"/>
      <c r="F140" s="18"/>
      <c r="G140" s="20"/>
      <c r="H140" s="27"/>
      <c r="I140" s="18"/>
      <c r="J140" s="27"/>
      <c r="K140" s="40"/>
      <c r="L140" s="41" t="e">
        <f t="shared" si="1"/>
        <v>#VALUE!</v>
      </c>
      <c r="M140" s="42" t="e">
        <f t="shared" si="6"/>
        <v>#VALUE!</v>
      </c>
      <c r="N140" s="43" t="str">
        <f>IF(LEN($E140)=18,MID("10X98765432",MOD(SUMPRODUCT(VALUE(MID($E140,ROW($1:$17),1)),Sheet2!$A$1:$A$17),11)+1,1),"长度错误")</f>
        <v>长度错误</v>
      </c>
      <c r="O140" s="44"/>
      <c r="P140" s="44"/>
      <c r="Q140" s="44"/>
    </row>
    <row r="141" ht="20.25" customHeight="1" spans="1:17">
      <c r="A141" s="17"/>
      <c r="B141" s="18"/>
      <c r="C141" s="18"/>
      <c r="D141" s="18"/>
      <c r="E141" s="26"/>
      <c r="F141" s="18"/>
      <c r="G141" s="20"/>
      <c r="H141" s="27"/>
      <c r="I141" s="18"/>
      <c r="J141" s="27"/>
      <c r="K141" s="40"/>
      <c r="L141" s="41" t="e">
        <f t="shared" si="1"/>
        <v>#VALUE!</v>
      </c>
      <c r="M141" s="42" t="e">
        <f t="shared" si="6"/>
        <v>#VALUE!</v>
      </c>
      <c r="N141" s="43" t="str">
        <f>IF(LEN($E141)=18,MID("10X98765432",MOD(SUMPRODUCT(VALUE(MID($E141,ROW($1:$17),1)),Sheet2!$A$1:$A$17),11)+1,1),"长度错误")</f>
        <v>长度错误</v>
      </c>
      <c r="O141" s="44"/>
      <c r="P141" s="44"/>
      <c r="Q141" s="44"/>
    </row>
    <row r="142" ht="20.25" customHeight="1" spans="1:14">
      <c r="A142" s="17"/>
      <c r="B142" s="18"/>
      <c r="C142" s="18"/>
      <c r="D142" s="18"/>
      <c r="E142" s="26"/>
      <c r="F142" s="18"/>
      <c r="G142" s="20"/>
      <c r="H142" s="27"/>
      <c r="I142" s="18"/>
      <c r="J142" s="27"/>
      <c r="K142" s="40"/>
      <c r="L142" s="41" t="e">
        <f t="shared" si="1"/>
        <v>#VALUE!</v>
      </c>
      <c r="M142" s="42" t="e">
        <f t="shared" si="6"/>
        <v>#VALUE!</v>
      </c>
      <c r="N142" s="43" t="str">
        <f>IF(LEN($E142)=18,MID("10X98765432",MOD(SUMPRODUCT(VALUE(MID($E142,ROW($1:$17),1)),Sheet2!$A$1:$A$17),11)+1,1),"长度错误")</f>
        <v>长度错误</v>
      </c>
    </row>
    <row r="143" ht="20.25" customHeight="1" spans="1:14">
      <c r="A143" s="17"/>
      <c r="B143" s="18"/>
      <c r="C143" s="18"/>
      <c r="D143" s="18"/>
      <c r="E143" s="26"/>
      <c r="F143" s="18"/>
      <c r="G143" s="20"/>
      <c r="H143" s="27"/>
      <c r="I143" s="18"/>
      <c r="J143" s="27"/>
      <c r="K143" s="40"/>
      <c r="L143" s="41" t="e">
        <f t="shared" si="1"/>
        <v>#VALUE!</v>
      </c>
      <c r="M143" s="42" t="e">
        <f t="shared" si="6"/>
        <v>#VALUE!</v>
      </c>
      <c r="N143" s="43" t="str">
        <f>IF(LEN($E143)=18,MID("10X98765432",MOD(SUMPRODUCT(VALUE(MID($E143,ROW($1:$17),1)),Sheet2!$A$1:$A$17),11)+1,1),"长度错误")</f>
        <v>长度错误</v>
      </c>
    </row>
    <row r="144" ht="20.25" customHeight="1" spans="1:14">
      <c r="A144" s="17"/>
      <c r="B144" s="18"/>
      <c r="C144" s="18"/>
      <c r="D144" s="18"/>
      <c r="E144" s="26"/>
      <c r="F144" s="18"/>
      <c r="G144" s="20"/>
      <c r="H144" s="27"/>
      <c r="I144" s="18"/>
      <c r="J144" s="27"/>
      <c r="K144" s="40"/>
      <c r="L144" s="41" t="e">
        <f t="shared" si="1"/>
        <v>#VALUE!</v>
      </c>
      <c r="M144" s="42" t="e">
        <f t="shared" si="6"/>
        <v>#VALUE!</v>
      </c>
      <c r="N144" s="43" t="str">
        <f>IF(LEN($E144)=18,MID("10X98765432",MOD(SUMPRODUCT(VALUE(MID($E144,ROW($1:$17),1)),Sheet2!$A$1:$A$17),11)+1,1),"长度错误")</f>
        <v>长度错误</v>
      </c>
    </row>
    <row r="145" ht="20.25" customHeight="1" spans="1:14">
      <c r="A145" s="17"/>
      <c r="B145" s="18"/>
      <c r="C145" s="18"/>
      <c r="D145" s="18"/>
      <c r="E145" s="26"/>
      <c r="F145" s="18"/>
      <c r="G145" s="20"/>
      <c r="H145" s="27"/>
      <c r="I145" s="18"/>
      <c r="J145" s="27"/>
      <c r="K145" s="40"/>
      <c r="L145" s="41" t="e">
        <f t="shared" si="1"/>
        <v>#VALUE!</v>
      </c>
      <c r="M145" s="42" t="e">
        <f t="shared" si="6"/>
        <v>#VALUE!</v>
      </c>
      <c r="N145" s="43" t="str">
        <f>IF(LEN($E145)=18,MID("10X98765432",MOD(SUMPRODUCT(VALUE(MID($E145,ROW($1:$17),1)),Sheet2!$A$1:$A$17),11)+1,1),"长度错误")</f>
        <v>长度错误</v>
      </c>
    </row>
    <row r="146" ht="20.25" customHeight="1" spans="1:14">
      <c r="A146" s="17"/>
      <c r="B146" s="18"/>
      <c r="C146" s="18"/>
      <c r="D146" s="18"/>
      <c r="E146" s="26"/>
      <c r="F146" s="18"/>
      <c r="G146" s="20"/>
      <c r="H146" s="27"/>
      <c r="I146" s="18"/>
      <c r="J146" s="27"/>
      <c r="K146" s="40"/>
      <c r="L146" s="41" t="e">
        <f t="shared" si="1"/>
        <v>#VALUE!</v>
      </c>
      <c r="M146" s="42" t="e">
        <f t="shared" si="6"/>
        <v>#VALUE!</v>
      </c>
      <c r="N146" s="43" t="str">
        <f>IF(LEN($E146)=18,MID("10X98765432",MOD(SUMPRODUCT(VALUE(MID($E146,ROW($1:$17),1)),Sheet2!$A$1:$A$17),11)+1,1),"长度错误")</f>
        <v>长度错误</v>
      </c>
    </row>
    <row r="147" ht="20.25" customHeight="1" spans="1:14">
      <c r="A147" s="17"/>
      <c r="B147" s="18"/>
      <c r="C147" s="18"/>
      <c r="D147" s="18"/>
      <c r="E147" s="26"/>
      <c r="F147" s="18"/>
      <c r="G147" s="20"/>
      <c r="H147" s="27"/>
      <c r="I147" s="18"/>
      <c r="J147" s="27"/>
      <c r="K147" s="40"/>
      <c r="L147" s="41" t="e">
        <f t="shared" si="1"/>
        <v>#VALUE!</v>
      </c>
      <c r="M147" s="42" t="e">
        <f t="shared" si="6"/>
        <v>#VALUE!</v>
      </c>
      <c r="N147" s="43" t="str">
        <f>IF(LEN($E147)=18,MID("10X98765432",MOD(SUMPRODUCT(VALUE(MID($E147,ROW($1:$17),1)),Sheet2!$A$1:$A$17),11)+1,1),"长度错误")</f>
        <v>长度错误</v>
      </c>
    </row>
    <row r="148" ht="20.25" customHeight="1" spans="1:14">
      <c r="A148" s="17"/>
      <c r="B148" s="18"/>
      <c r="C148" s="18"/>
      <c r="D148" s="18"/>
      <c r="E148" s="26"/>
      <c r="F148" s="18"/>
      <c r="G148" s="20"/>
      <c r="H148" s="27"/>
      <c r="I148" s="18"/>
      <c r="J148" s="27"/>
      <c r="K148" s="40"/>
      <c r="L148" s="41" t="e">
        <f t="shared" si="1"/>
        <v>#VALUE!</v>
      </c>
      <c r="M148" s="42" t="e">
        <f t="shared" si="6"/>
        <v>#VALUE!</v>
      </c>
      <c r="N148" s="43" t="str">
        <f>IF(LEN($E148)=18,MID("10X98765432",MOD(SUMPRODUCT(VALUE(MID($E148,ROW($1:$17),1)),Sheet2!$A$1:$A$17),11)+1,1),"长度错误")</f>
        <v>长度错误</v>
      </c>
    </row>
    <row r="149" ht="20.25" customHeight="1" spans="1:14">
      <c r="A149" s="17"/>
      <c r="B149" s="18"/>
      <c r="C149" s="18"/>
      <c r="D149" s="18"/>
      <c r="E149" s="26"/>
      <c r="F149" s="18"/>
      <c r="G149" s="20"/>
      <c r="H149" s="27"/>
      <c r="I149" s="18"/>
      <c r="J149" s="27"/>
      <c r="K149" s="40"/>
      <c r="L149" s="41" t="e">
        <f t="shared" si="1"/>
        <v>#VALUE!</v>
      </c>
      <c r="M149" s="42" t="e">
        <f t="shared" si="6"/>
        <v>#VALUE!</v>
      </c>
      <c r="N149" s="43" t="str">
        <f>IF(LEN($E149)=18,MID("10X98765432",MOD(SUMPRODUCT(VALUE(MID($E149,ROW($1:$17),1)),Sheet2!$A$1:$A$17),11)+1,1),"长度错误")</f>
        <v>长度错误</v>
      </c>
    </row>
    <row r="150" ht="20.25" customHeight="1" spans="1:14">
      <c r="A150" s="17"/>
      <c r="B150" s="18"/>
      <c r="C150" s="18"/>
      <c r="D150" s="18"/>
      <c r="E150" s="26"/>
      <c r="F150" s="18"/>
      <c r="G150" s="20"/>
      <c r="H150" s="27"/>
      <c r="I150" s="18"/>
      <c r="J150" s="27"/>
      <c r="K150" s="40"/>
      <c r="L150" s="41" t="e">
        <f t="shared" si="1"/>
        <v>#VALUE!</v>
      </c>
      <c r="M150" s="42" t="e">
        <f t="shared" si="6"/>
        <v>#VALUE!</v>
      </c>
      <c r="N150" s="43" t="str">
        <f>IF(LEN($E150)=18,MID("10X98765432",MOD(SUMPRODUCT(VALUE(MID($E150,ROW($1:$17),1)),Sheet2!$A$1:$A$17),11)+1,1),"长度错误")</f>
        <v>长度错误</v>
      </c>
    </row>
    <row r="151" ht="22.5" customHeight="1" spans="1:14">
      <c r="A151" s="17"/>
      <c r="B151" s="23"/>
      <c r="C151" s="24"/>
      <c r="D151" s="24"/>
      <c r="E151" s="23"/>
      <c r="F151" s="24"/>
      <c r="G151" s="25"/>
      <c r="H151" s="22"/>
      <c r="I151" s="23"/>
      <c r="J151" s="24"/>
      <c r="K151" s="45"/>
      <c r="L151" s="41" t="e">
        <f t="shared" si="1"/>
        <v>#VALUE!</v>
      </c>
      <c r="M151" s="42" t="e">
        <f t="shared" si="6"/>
        <v>#VALUE!</v>
      </c>
      <c r="N151" s="43" t="str">
        <f>IF(LEN($E151)=18,MID("10X98765432",MOD(SUMPRODUCT(VALUE(MID($E151,ROW($1:$17),1)),Sheet2!$A$1:$A$17),11)+1,1),"长度错误")</f>
        <v>长度错误</v>
      </c>
    </row>
    <row r="152" ht="24.75" customHeight="1" spans="1:14">
      <c r="A152" s="17"/>
      <c r="B152" s="23"/>
      <c r="C152" s="24"/>
      <c r="D152" s="24"/>
      <c r="E152" s="23"/>
      <c r="F152" s="24"/>
      <c r="G152" s="25"/>
      <c r="H152" s="22"/>
      <c r="I152" s="23"/>
      <c r="J152" s="24"/>
      <c r="K152" s="45"/>
      <c r="L152" s="41" t="e">
        <f t="shared" si="1"/>
        <v>#VALUE!</v>
      </c>
      <c r="M152" s="42" t="e">
        <f t="shared" si="6"/>
        <v>#VALUE!</v>
      </c>
      <c r="N152" s="43" t="str">
        <f>IF(LEN($E152)=18,MID("10X98765432",MOD(SUMPRODUCT(VALUE(MID($E152,ROW($1:$17),1)),Sheet2!$A$1:$A$17),11)+1,1),"长度错误")</f>
        <v>长度错误</v>
      </c>
    </row>
    <row r="153" ht="24.75" customHeight="1" spans="1:14">
      <c r="A153" s="17"/>
      <c r="B153" s="23"/>
      <c r="C153" s="24"/>
      <c r="D153" s="24"/>
      <c r="E153" s="23"/>
      <c r="F153" s="24"/>
      <c r="G153" s="25"/>
      <c r="H153" s="22"/>
      <c r="I153" s="23"/>
      <c r="J153" s="24"/>
      <c r="K153" s="45"/>
      <c r="L153" s="41" t="e">
        <f t="shared" si="1"/>
        <v>#VALUE!</v>
      </c>
      <c r="M153" s="42" t="e">
        <f t="shared" si="6"/>
        <v>#VALUE!</v>
      </c>
      <c r="N153" s="43" t="str">
        <f>IF(LEN($E153)=18,MID("10X98765432",MOD(SUMPRODUCT(VALUE(MID($E153,ROW($1:$17),1)),Sheet2!$A$1:$A$17),11)+1,1),"长度错误")</f>
        <v>长度错误</v>
      </c>
    </row>
    <row r="154" ht="24.75" customHeight="1" spans="1:14">
      <c r="A154" s="17"/>
      <c r="B154" s="23"/>
      <c r="C154" s="24"/>
      <c r="D154" s="24"/>
      <c r="E154" s="23"/>
      <c r="F154" s="24"/>
      <c r="G154" s="25"/>
      <c r="H154" s="22"/>
      <c r="I154" s="23"/>
      <c r="J154" s="24"/>
      <c r="K154" s="45"/>
      <c r="L154" s="41" t="e">
        <f t="shared" si="1"/>
        <v>#VALUE!</v>
      </c>
      <c r="M154" s="42" t="e">
        <f t="shared" si="6"/>
        <v>#VALUE!</v>
      </c>
      <c r="N154" s="43" t="str">
        <f>IF(LEN($E154)=18,MID("10X98765432",MOD(SUMPRODUCT(VALUE(MID($E154,ROW($1:$17),1)),Sheet2!$A$1:$A$17),11)+1,1),"长度错误")</f>
        <v>长度错误</v>
      </c>
    </row>
    <row r="155" ht="24.75" customHeight="1" spans="1:14">
      <c r="A155" s="17"/>
      <c r="B155" s="23"/>
      <c r="C155" s="24"/>
      <c r="D155" s="24"/>
      <c r="E155" s="23"/>
      <c r="F155" s="24"/>
      <c r="G155" s="25"/>
      <c r="H155" s="22"/>
      <c r="I155" s="23"/>
      <c r="J155" s="24"/>
      <c r="K155" s="45"/>
      <c r="L155" s="41" t="e">
        <f t="shared" si="1"/>
        <v>#VALUE!</v>
      </c>
      <c r="M155" s="42" t="e">
        <f t="shared" si="6"/>
        <v>#VALUE!</v>
      </c>
      <c r="N155" s="43" t="str">
        <f>IF(LEN($E155)=18,MID("10X98765432",MOD(SUMPRODUCT(VALUE(MID($E155,ROW($1:$17),1)),Sheet2!$A$1:$A$17),11)+1,1),"长度错误")</f>
        <v>长度错误</v>
      </c>
    </row>
    <row r="156" ht="24.75" customHeight="1" spans="1:14">
      <c r="A156" s="17"/>
      <c r="B156" s="23"/>
      <c r="C156" s="24"/>
      <c r="D156" s="24"/>
      <c r="E156" s="23"/>
      <c r="F156" s="24"/>
      <c r="G156" s="25"/>
      <c r="H156" s="22"/>
      <c r="I156" s="23"/>
      <c r="J156" s="24"/>
      <c r="K156" s="45"/>
      <c r="L156" s="41" t="e">
        <f t="shared" si="1"/>
        <v>#VALUE!</v>
      </c>
      <c r="M156" s="42" t="e">
        <f t="shared" si="6"/>
        <v>#VALUE!</v>
      </c>
      <c r="N156" s="43" t="str">
        <f>IF(LEN($E156)=18,MID("10X98765432",MOD(SUMPRODUCT(VALUE(MID($E156,ROW($1:$17),1)),Sheet2!$A$1:$A$17),11)+1,1),"长度错误")</f>
        <v>长度错误</v>
      </c>
    </row>
    <row r="157" ht="24.75" customHeight="1" spans="1:14">
      <c r="A157" s="17"/>
      <c r="B157" s="23"/>
      <c r="C157" s="24"/>
      <c r="D157" s="24"/>
      <c r="E157" s="23"/>
      <c r="F157" s="24"/>
      <c r="G157" s="25"/>
      <c r="H157" s="22"/>
      <c r="I157" s="23"/>
      <c r="J157" s="24"/>
      <c r="K157" s="45"/>
      <c r="L157" s="41" t="e">
        <f t="shared" si="1"/>
        <v>#VALUE!</v>
      </c>
      <c r="M157" s="42" t="e">
        <f t="shared" si="6"/>
        <v>#VALUE!</v>
      </c>
      <c r="N157" s="43" t="str">
        <f>IF(LEN($E157)=18,MID("10X98765432",MOD(SUMPRODUCT(VALUE(MID($E157,ROW($1:$17),1)),Sheet2!$A$1:$A$17),11)+1,1),"长度错误")</f>
        <v>长度错误</v>
      </c>
    </row>
    <row r="158" ht="24.75" customHeight="1" spans="1:14">
      <c r="A158" s="17"/>
      <c r="B158" s="23"/>
      <c r="C158" s="24"/>
      <c r="D158" s="24"/>
      <c r="E158" s="23"/>
      <c r="F158" s="24"/>
      <c r="G158" s="25"/>
      <c r="H158" s="22"/>
      <c r="I158" s="23"/>
      <c r="J158" s="24"/>
      <c r="K158" s="45"/>
      <c r="L158" s="41" t="e">
        <f t="shared" si="1"/>
        <v>#VALUE!</v>
      </c>
      <c r="M158" s="42" t="e">
        <f t="shared" si="6"/>
        <v>#VALUE!</v>
      </c>
      <c r="N158" s="43" t="str">
        <f>IF(LEN($E158)=18,MID("10X98765432",MOD(SUMPRODUCT(VALUE(MID($E158,ROW($1:$17),1)),Sheet2!$A$1:$A$17),11)+1,1),"长度错误")</f>
        <v>长度错误</v>
      </c>
    </row>
    <row r="159" ht="20.25" customHeight="1" spans="1:17">
      <c r="A159" s="17"/>
      <c r="B159" s="18"/>
      <c r="C159" s="18"/>
      <c r="D159" s="18"/>
      <c r="E159" s="26"/>
      <c r="F159" s="18"/>
      <c r="G159" s="20"/>
      <c r="H159" s="27"/>
      <c r="I159" s="18"/>
      <c r="J159" s="27"/>
      <c r="K159" s="40"/>
      <c r="L159" s="41" t="e">
        <f>MOD(SUM(LEFT($E159,1)*7,RIGHT(LEFT($E159,2),1)*9,RIGHT(LEFT($E159,3),1)*10,RIGHT(LEFT($E159,4),1)*5,RIGHT(LEFT($E159,5),1)*8,RIGHT(LEFT($E159,6),1)*4,RIGHT(LEFT($E159,7),1)*2,RIGHT(LEFT($E159,8),1)*1,RIGHT(LEFT($E159,9),1)*6,RIGHT(LEFT($E159,10),1)*3,RIGHT(LEFT($E159,11),1)*7,RIGHT(LEFT($E159,12),1)*9,RIGHT(LEFT($E159,13),1)*10,RIGHT(LEFT($E159,14),1)*5,RIGHT(LEFT($E159,15),1)*8,RIGHT(LEFT($E159,16),1)*4,RIGHT(LEFT($E159,17),1)*2),11)</f>
        <v>#VALUE!</v>
      </c>
      <c r="M159" s="42" t="e">
        <f t="shared" si="6"/>
        <v>#VALUE!</v>
      </c>
      <c r="N159" s="43" t="str">
        <f>IF(LEN($E159)=18,MID("10X98765432",MOD(SUMPRODUCT(VALUE(MID($E159,ROW($1:$17),1)),Sheet2!$A$1:$A$17),11)+1,1),"长度错误")</f>
        <v>长度错误</v>
      </c>
      <c r="O159" s="44"/>
      <c r="P159" s="44"/>
      <c r="Q159" s="44"/>
    </row>
    <row r="160" ht="20.25" customHeight="1" spans="1:17">
      <c r="A160" s="17"/>
      <c r="B160" s="18"/>
      <c r="C160" s="18"/>
      <c r="D160" s="18"/>
      <c r="E160" s="26"/>
      <c r="F160" s="18"/>
      <c r="G160" s="20"/>
      <c r="H160" s="27"/>
      <c r="I160" s="18"/>
      <c r="J160" s="27"/>
      <c r="K160" s="40"/>
      <c r="L160" s="41" t="e">
        <f>MOD(SUM(LEFT($E160,1)*7,RIGHT(LEFT($E160,2),1)*9,RIGHT(LEFT($E160,3),1)*10,RIGHT(LEFT($E160,4),1)*5,RIGHT(LEFT($E160,5),1)*8,RIGHT(LEFT($E160,6),1)*4,RIGHT(LEFT($E160,7),1)*2,RIGHT(LEFT($E160,8),1)*1,RIGHT(LEFT($E160,9),1)*6,RIGHT(LEFT($E160,10),1)*3,RIGHT(LEFT($E160,11),1)*7,RIGHT(LEFT($E160,12),1)*9,RIGHT(LEFT($E160,13),1)*10,RIGHT(LEFT($E160,14),1)*5,RIGHT(LEFT($E160,15),1)*8,RIGHT(LEFT($E160,16),1)*4,RIGHT(LEFT($E160,17),1)*2),11)</f>
        <v>#VALUE!</v>
      </c>
      <c r="M160" s="42" t="e">
        <f t="shared" ref="M160:M209" si="7">IF(RIGHT($E160,1)&lt;&gt;IF(L160&gt;2,TEXT(12-L160,"0"),IF(L160=0,"1",IF(L160=1,"0","X"))),"身份证输入错","")</f>
        <v>#VALUE!</v>
      </c>
      <c r="N160" s="43" t="str">
        <f>IF(LEN($E160)=18,MID("10X98765432",MOD(SUMPRODUCT(VALUE(MID($E160,ROW($1:$17),1)),Sheet2!$A$1:$A$17),11)+1,1),"长度错误")</f>
        <v>长度错误</v>
      </c>
      <c r="O160" s="44"/>
      <c r="P160" s="44"/>
      <c r="Q160" s="44"/>
    </row>
    <row r="161" ht="20.25" customHeight="1" spans="1:17">
      <c r="A161" s="17"/>
      <c r="B161" s="18"/>
      <c r="C161" s="18"/>
      <c r="D161" s="18"/>
      <c r="E161" s="26"/>
      <c r="F161" s="18"/>
      <c r="G161" s="20"/>
      <c r="H161" s="27"/>
      <c r="I161" s="18"/>
      <c r="J161" s="27"/>
      <c r="K161" s="40"/>
      <c r="L161" s="41" t="e">
        <f t="shared" si="1"/>
        <v>#VALUE!</v>
      </c>
      <c r="M161" s="42" t="e">
        <f t="shared" si="7"/>
        <v>#VALUE!</v>
      </c>
      <c r="N161" s="43" t="str">
        <f>IF(LEN($E161)=18,MID("10X98765432",MOD(SUMPRODUCT(VALUE(MID($E161,ROW($1:$17),1)),Sheet2!$A$1:$A$17),11)+1,1),"长度错误")</f>
        <v>长度错误</v>
      </c>
      <c r="O161" s="44"/>
      <c r="P161" s="44"/>
      <c r="Q161" s="44"/>
    </row>
    <row r="162" ht="20.25" customHeight="1" spans="1:17">
      <c r="A162" s="17"/>
      <c r="B162" s="18"/>
      <c r="C162" s="18"/>
      <c r="D162" s="18"/>
      <c r="E162" s="26"/>
      <c r="F162" s="18"/>
      <c r="G162" s="20"/>
      <c r="H162" s="27"/>
      <c r="I162" s="18"/>
      <c r="J162" s="27"/>
      <c r="K162" s="40"/>
      <c r="L162" s="41" t="e">
        <f t="shared" si="1"/>
        <v>#VALUE!</v>
      </c>
      <c r="M162" s="42" t="e">
        <f t="shared" si="7"/>
        <v>#VALUE!</v>
      </c>
      <c r="N162" s="43" t="str">
        <f>IF(LEN($E162)=18,MID("10X98765432",MOD(SUMPRODUCT(VALUE(MID($E162,ROW($1:$17),1)),Sheet2!$A$1:$A$17),11)+1,1),"长度错误")</f>
        <v>长度错误</v>
      </c>
      <c r="O162" s="44"/>
      <c r="P162" s="44"/>
      <c r="Q162" s="44"/>
    </row>
    <row r="163" ht="20.25" customHeight="1" spans="1:17">
      <c r="A163" s="17"/>
      <c r="B163" s="18"/>
      <c r="C163" s="18"/>
      <c r="D163" s="18"/>
      <c r="E163" s="26"/>
      <c r="F163" s="18"/>
      <c r="G163" s="20"/>
      <c r="H163" s="27"/>
      <c r="I163" s="18"/>
      <c r="J163" s="27"/>
      <c r="K163" s="40"/>
      <c r="L163" s="41" t="e">
        <f t="shared" si="1"/>
        <v>#VALUE!</v>
      </c>
      <c r="M163" s="42" t="e">
        <f t="shared" si="7"/>
        <v>#VALUE!</v>
      </c>
      <c r="N163" s="43" t="str">
        <f>IF(LEN($E163)=18,MID("10X98765432",MOD(SUMPRODUCT(VALUE(MID($E163,ROW($1:$17),1)),Sheet2!$A$1:$A$17),11)+1,1),"长度错误")</f>
        <v>长度错误</v>
      </c>
      <c r="O163" s="44"/>
      <c r="P163" s="44"/>
      <c r="Q163" s="44"/>
    </row>
    <row r="164" ht="20.25" customHeight="1" spans="1:17">
      <c r="A164" s="17"/>
      <c r="B164" s="18"/>
      <c r="C164" s="18"/>
      <c r="D164" s="18"/>
      <c r="E164" s="26"/>
      <c r="F164" s="18"/>
      <c r="G164" s="20"/>
      <c r="H164" s="27"/>
      <c r="I164" s="18"/>
      <c r="J164" s="27"/>
      <c r="K164" s="40"/>
      <c r="L164" s="41" t="e">
        <f t="shared" si="1"/>
        <v>#VALUE!</v>
      </c>
      <c r="M164" s="42" t="e">
        <f t="shared" si="7"/>
        <v>#VALUE!</v>
      </c>
      <c r="N164" s="43" t="str">
        <f>IF(LEN($E164)=18,MID("10X98765432",MOD(SUMPRODUCT(VALUE(MID($E164,ROW($1:$17),1)),Sheet2!$A$1:$A$17),11)+1,1),"长度错误")</f>
        <v>长度错误</v>
      </c>
      <c r="O164" s="44"/>
      <c r="P164" s="44"/>
      <c r="Q164" s="44"/>
    </row>
    <row r="165" ht="20.25" customHeight="1" spans="1:17">
      <c r="A165" s="17"/>
      <c r="B165" s="18"/>
      <c r="C165" s="18"/>
      <c r="D165" s="18"/>
      <c r="E165" s="26"/>
      <c r="F165" s="18"/>
      <c r="G165" s="20"/>
      <c r="H165" s="27"/>
      <c r="I165" s="18"/>
      <c r="J165" s="27"/>
      <c r="K165" s="40"/>
      <c r="L165" s="41" t="e">
        <f t="shared" si="1"/>
        <v>#VALUE!</v>
      </c>
      <c r="M165" s="42" t="e">
        <f t="shared" si="7"/>
        <v>#VALUE!</v>
      </c>
      <c r="N165" s="43" t="str">
        <f>IF(LEN($E165)=18,MID("10X98765432",MOD(SUMPRODUCT(VALUE(MID($E165,ROW($1:$17),1)),Sheet2!$A$1:$A$17),11)+1,1),"长度错误")</f>
        <v>长度错误</v>
      </c>
      <c r="O165" s="44"/>
      <c r="P165" s="44"/>
      <c r="Q165" s="44"/>
    </row>
    <row r="166" ht="20.25" customHeight="1" spans="1:17">
      <c r="A166" s="17"/>
      <c r="B166" s="18"/>
      <c r="C166" s="18"/>
      <c r="D166" s="18"/>
      <c r="E166" s="26"/>
      <c r="F166" s="18"/>
      <c r="G166" s="20"/>
      <c r="H166" s="27"/>
      <c r="I166" s="18"/>
      <c r="J166" s="27"/>
      <c r="K166" s="40"/>
      <c r="L166" s="41" t="e">
        <f t="shared" si="1"/>
        <v>#VALUE!</v>
      </c>
      <c r="M166" s="42" t="e">
        <f t="shared" si="7"/>
        <v>#VALUE!</v>
      </c>
      <c r="N166" s="43" t="str">
        <f>IF(LEN($E166)=18,MID("10X98765432",MOD(SUMPRODUCT(VALUE(MID($E166,ROW($1:$17),1)),Sheet2!$A$1:$A$17),11)+1,1),"长度错误")</f>
        <v>长度错误</v>
      </c>
      <c r="O166" s="44"/>
      <c r="P166" s="44"/>
      <c r="Q166" s="44"/>
    </row>
    <row r="167" ht="20.25" customHeight="1" spans="1:17">
      <c r="A167" s="17"/>
      <c r="B167" s="18"/>
      <c r="C167" s="18"/>
      <c r="D167" s="18"/>
      <c r="E167" s="26"/>
      <c r="F167" s="18"/>
      <c r="G167" s="20"/>
      <c r="H167" s="27"/>
      <c r="I167" s="18"/>
      <c r="J167" s="27"/>
      <c r="K167" s="40"/>
      <c r="L167" s="41" t="e">
        <f t="shared" si="1"/>
        <v>#VALUE!</v>
      </c>
      <c r="M167" s="42" t="e">
        <f t="shared" si="7"/>
        <v>#VALUE!</v>
      </c>
      <c r="N167" s="43" t="str">
        <f>IF(LEN($E167)=18,MID("10X98765432",MOD(SUMPRODUCT(VALUE(MID($E167,ROW($1:$17),1)),Sheet2!$A$1:$A$17),11)+1,1),"长度错误")</f>
        <v>长度错误</v>
      </c>
      <c r="O167" s="44"/>
      <c r="P167" s="44"/>
      <c r="Q167" s="44"/>
    </row>
    <row r="168" ht="20.25" customHeight="1" spans="1:14">
      <c r="A168" s="17"/>
      <c r="B168" s="18"/>
      <c r="C168" s="18"/>
      <c r="D168" s="18"/>
      <c r="E168" s="26"/>
      <c r="F168" s="18"/>
      <c r="G168" s="20"/>
      <c r="H168" s="27"/>
      <c r="I168" s="18"/>
      <c r="J168" s="27"/>
      <c r="K168" s="40"/>
      <c r="L168" s="41" t="e">
        <f t="shared" si="1"/>
        <v>#VALUE!</v>
      </c>
      <c r="M168" s="42" t="e">
        <f t="shared" si="7"/>
        <v>#VALUE!</v>
      </c>
      <c r="N168" s="43" t="str">
        <f>IF(LEN($E168)=18,MID("10X98765432",MOD(SUMPRODUCT(VALUE(MID($E168,ROW($1:$17),1)),Sheet2!$A$1:$A$17),11)+1,1),"长度错误")</f>
        <v>长度错误</v>
      </c>
    </row>
    <row r="169" ht="20.25" customHeight="1" spans="1:14">
      <c r="A169" s="17"/>
      <c r="B169" s="18"/>
      <c r="C169" s="18"/>
      <c r="D169" s="18"/>
      <c r="E169" s="26"/>
      <c r="F169" s="18"/>
      <c r="G169" s="20"/>
      <c r="H169" s="27"/>
      <c r="I169" s="18"/>
      <c r="J169" s="27"/>
      <c r="K169" s="40"/>
      <c r="L169" s="41" t="e">
        <f t="shared" si="1"/>
        <v>#VALUE!</v>
      </c>
      <c r="M169" s="42" t="e">
        <f t="shared" si="7"/>
        <v>#VALUE!</v>
      </c>
      <c r="N169" s="43" t="str">
        <f>IF(LEN($E169)=18,MID("10X98765432",MOD(SUMPRODUCT(VALUE(MID($E169,ROW($1:$17),1)),Sheet2!$A$1:$A$17),11)+1,1),"长度错误")</f>
        <v>长度错误</v>
      </c>
    </row>
    <row r="170" ht="20.25" customHeight="1" spans="1:14">
      <c r="A170" s="17"/>
      <c r="B170" s="18"/>
      <c r="C170" s="18"/>
      <c r="D170" s="18"/>
      <c r="E170" s="26"/>
      <c r="F170" s="18"/>
      <c r="G170" s="20"/>
      <c r="H170" s="27"/>
      <c r="I170" s="18"/>
      <c r="J170" s="27"/>
      <c r="K170" s="40"/>
      <c r="L170" s="41" t="e">
        <f t="shared" si="1"/>
        <v>#VALUE!</v>
      </c>
      <c r="M170" s="42" t="e">
        <f t="shared" si="7"/>
        <v>#VALUE!</v>
      </c>
      <c r="N170" s="43" t="str">
        <f>IF(LEN($E170)=18,MID("10X98765432",MOD(SUMPRODUCT(VALUE(MID($E170,ROW($1:$17),1)),Sheet2!$A$1:$A$17),11)+1,1),"长度错误")</f>
        <v>长度错误</v>
      </c>
    </row>
    <row r="171" ht="20.25" customHeight="1" spans="1:14">
      <c r="A171" s="17"/>
      <c r="B171" s="18"/>
      <c r="C171" s="18"/>
      <c r="D171" s="18"/>
      <c r="E171" s="26"/>
      <c r="F171" s="18"/>
      <c r="G171" s="20"/>
      <c r="H171" s="27"/>
      <c r="I171" s="18"/>
      <c r="J171" s="27"/>
      <c r="K171" s="40"/>
      <c r="L171" s="41" t="e">
        <f t="shared" si="1"/>
        <v>#VALUE!</v>
      </c>
      <c r="M171" s="42" t="e">
        <f t="shared" si="7"/>
        <v>#VALUE!</v>
      </c>
      <c r="N171" s="43" t="str">
        <f>IF(LEN($E171)=18,MID("10X98765432",MOD(SUMPRODUCT(VALUE(MID($E171,ROW($1:$17),1)),Sheet2!$A$1:$A$17),11)+1,1),"长度错误")</f>
        <v>长度错误</v>
      </c>
    </row>
    <row r="172" ht="20.25" customHeight="1" spans="1:14">
      <c r="A172" s="17"/>
      <c r="B172" s="18"/>
      <c r="C172" s="18"/>
      <c r="D172" s="18"/>
      <c r="E172" s="26"/>
      <c r="F172" s="18"/>
      <c r="G172" s="20"/>
      <c r="H172" s="27"/>
      <c r="I172" s="18"/>
      <c r="J172" s="27"/>
      <c r="K172" s="40"/>
      <c r="L172" s="41" t="e">
        <f t="shared" si="1"/>
        <v>#VALUE!</v>
      </c>
      <c r="M172" s="42" t="e">
        <f t="shared" si="7"/>
        <v>#VALUE!</v>
      </c>
      <c r="N172" s="43" t="str">
        <f>IF(LEN($E172)=18,MID("10X98765432",MOD(SUMPRODUCT(VALUE(MID($E172,ROW($1:$17),1)),Sheet2!$A$1:$A$17),11)+1,1),"长度错误")</f>
        <v>长度错误</v>
      </c>
    </row>
    <row r="173" ht="20.25" customHeight="1" spans="1:14">
      <c r="A173" s="17"/>
      <c r="B173" s="18"/>
      <c r="C173" s="18"/>
      <c r="D173" s="18"/>
      <c r="E173" s="26"/>
      <c r="F173" s="18"/>
      <c r="G173" s="20"/>
      <c r="H173" s="27"/>
      <c r="I173" s="18"/>
      <c r="J173" s="27"/>
      <c r="K173" s="40"/>
      <c r="L173" s="41" t="e">
        <f t="shared" si="1"/>
        <v>#VALUE!</v>
      </c>
      <c r="M173" s="42" t="e">
        <f t="shared" si="7"/>
        <v>#VALUE!</v>
      </c>
      <c r="N173" s="43" t="str">
        <f>IF(LEN($E173)=18,MID("10X98765432",MOD(SUMPRODUCT(VALUE(MID($E173,ROW($1:$17),1)),Sheet2!$A$1:$A$17),11)+1,1),"长度错误")</f>
        <v>长度错误</v>
      </c>
    </row>
    <row r="174" ht="20.25" customHeight="1" spans="1:14">
      <c r="A174" s="17"/>
      <c r="B174" s="18"/>
      <c r="C174" s="18"/>
      <c r="D174" s="18"/>
      <c r="E174" s="26"/>
      <c r="F174" s="18"/>
      <c r="G174" s="20"/>
      <c r="H174" s="27"/>
      <c r="I174" s="18"/>
      <c r="J174" s="27"/>
      <c r="K174" s="40"/>
      <c r="L174" s="41" t="e">
        <f t="shared" si="1"/>
        <v>#VALUE!</v>
      </c>
      <c r="M174" s="42" t="e">
        <f t="shared" si="7"/>
        <v>#VALUE!</v>
      </c>
      <c r="N174" s="43" t="str">
        <f>IF(LEN($E174)=18,MID("10X98765432",MOD(SUMPRODUCT(VALUE(MID($E174,ROW($1:$17),1)),Sheet2!$A$1:$A$17),11)+1,1),"长度错误")</f>
        <v>长度错误</v>
      </c>
    </row>
    <row r="175" ht="20.25" customHeight="1" spans="1:14">
      <c r="A175" s="17"/>
      <c r="B175" s="18"/>
      <c r="C175" s="18"/>
      <c r="D175" s="18"/>
      <c r="E175" s="26"/>
      <c r="F175" s="18"/>
      <c r="G175" s="20"/>
      <c r="H175" s="27"/>
      <c r="I175" s="18"/>
      <c r="J175" s="27"/>
      <c r="K175" s="40"/>
      <c r="L175" s="41" t="e">
        <f t="shared" si="1"/>
        <v>#VALUE!</v>
      </c>
      <c r="M175" s="42" t="e">
        <f t="shared" si="7"/>
        <v>#VALUE!</v>
      </c>
      <c r="N175" s="43" t="str">
        <f>IF(LEN($E175)=18,MID("10X98765432",MOD(SUMPRODUCT(VALUE(MID($E175,ROW($1:$17),1)),Sheet2!$A$1:$A$17),11)+1,1),"长度错误")</f>
        <v>长度错误</v>
      </c>
    </row>
    <row r="176" ht="20.25" customHeight="1" spans="1:14">
      <c r="A176" s="17"/>
      <c r="B176" s="18"/>
      <c r="C176" s="18"/>
      <c r="D176" s="18"/>
      <c r="E176" s="26"/>
      <c r="F176" s="18"/>
      <c r="G176" s="20"/>
      <c r="H176" s="27"/>
      <c r="I176" s="18"/>
      <c r="J176" s="27"/>
      <c r="K176" s="40"/>
      <c r="L176" s="41" t="e">
        <f t="shared" si="1"/>
        <v>#VALUE!</v>
      </c>
      <c r="M176" s="42" t="e">
        <f t="shared" si="7"/>
        <v>#VALUE!</v>
      </c>
      <c r="N176" s="43" t="str">
        <f>IF(LEN($E176)=18,MID("10X98765432",MOD(SUMPRODUCT(VALUE(MID($E176,ROW($1:$17),1)),Sheet2!$A$1:$A$17),11)+1,1),"长度错误")</f>
        <v>长度错误</v>
      </c>
    </row>
    <row r="177" ht="22.5" customHeight="1" spans="1:14">
      <c r="A177" s="17"/>
      <c r="B177" s="23"/>
      <c r="C177" s="24"/>
      <c r="D177" s="24"/>
      <c r="E177" s="23"/>
      <c r="F177" s="24"/>
      <c r="G177" s="25"/>
      <c r="H177" s="22"/>
      <c r="I177" s="23"/>
      <c r="J177" s="24"/>
      <c r="K177" s="45"/>
      <c r="L177" s="41" t="e">
        <f t="shared" si="1"/>
        <v>#VALUE!</v>
      </c>
      <c r="M177" s="42" t="e">
        <f t="shared" si="7"/>
        <v>#VALUE!</v>
      </c>
      <c r="N177" s="43" t="str">
        <f>IF(LEN($E177)=18,MID("10X98765432",MOD(SUMPRODUCT(VALUE(MID($E177,ROW($1:$17),1)),Sheet2!$A$1:$A$17),11)+1,1),"长度错误")</f>
        <v>长度错误</v>
      </c>
    </row>
    <row r="178" ht="24.75" customHeight="1" spans="1:14">
      <c r="A178" s="17"/>
      <c r="B178" s="23"/>
      <c r="C178" s="24"/>
      <c r="D178" s="24"/>
      <c r="E178" s="23"/>
      <c r="F178" s="24"/>
      <c r="G178" s="25"/>
      <c r="H178" s="22"/>
      <c r="I178" s="23"/>
      <c r="J178" s="24"/>
      <c r="K178" s="45"/>
      <c r="L178" s="41" t="e">
        <f t="shared" si="1"/>
        <v>#VALUE!</v>
      </c>
      <c r="M178" s="42" t="e">
        <f t="shared" si="7"/>
        <v>#VALUE!</v>
      </c>
      <c r="N178" s="43" t="str">
        <f>IF(LEN($E178)=18,MID("10X98765432",MOD(SUMPRODUCT(VALUE(MID($E178,ROW($1:$17),1)),Sheet2!$A$1:$A$17),11)+1,1),"长度错误")</f>
        <v>长度错误</v>
      </c>
    </row>
    <row r="179" ht="24.75" customHeight="1" spans="1:14">
      <c r="A179" s="17"/>
      <c r="B179" s="23"/>
      <c r="C179" s="24"/>
      <c r="D179" s="24"/>
      <c r="E179" s="23"/>
      <c r="F179" s="24"/>
      <c r="G179" s="25"/>
      <c r="H179" s="22"/>
      <c r="I179" s="23"/>
      <c r="J179" s="24"/>
      <c r="K179" s="45"/>
      <c r="L179" s="41" t="e">
        <f t="shared" si="1"/>
        <v>#VALUE!</v>
      </c>
      <c r="M179" s="42" t="e">
        <f t="shared" si="7"/>
        <v>#VALUE!</v>
      </c>
      <c r="N179" s="43" t="str">
        <f>IF(LEN($E179)=18,MID("10X98765432",MOD(SUMPRODUCT(VALUE(MID($E179,ROW($1:$17),1)),Sheet2!$A$1:$A$17),11)+1,1),"长度错误")</f>
        <v>长度错误</v>
      </c>
    </row>
    <row r="180" ht="24.75" customHeight="1" spans="1:14">
      <c r="A180" s="17"/>
      <c r="B180" s="23"/>
      <c r="C180" s="24"/>
      <c r="D180" s="24"/>
      <c r="E180" s="23"/>
      <c r="F180" s="24"/>
      <c r="G180" s="25"/>
      <c r="H180" s="22"/>
      <c r="I180" s="23"/>
      <c r="J180" s="24"/>
      <c r="K180" s="45"/>
      <c r="L180" s="41" t="e">
        <f t="shared" si="1"/>
        <v>#VALUE!</v>
      </c>
      <c r="M180" s="42" t="e">
        <f t="shared" si="7"/>
        <v>#VALUE!</v>
      </c>
      <c r="N180" s="43" t="str">
        <f>IF(LEN($E180)=18,MID("10X98765432",MOD(SUMPRODUCT(VALUE(MID($E180,ROW($1:$17),1)),Sheet2!$A$1:$A$17),11)+1,1),"长度错误")</f>
        <v>长度错误</v>
      </c>
    </row>
    <row r="181" ht="24.75" customHeight="1" spans="1:14">
      <c r="A181" s="17"/>
      <c r="B181" s="23"/>
      <c r="C181" s="24"/>
      <c r="D181" s="24"/>
      <c r="E181" s="23"/>
      <c r="F181" s="24"/>
      <c r="G181" s="25"/>
      <c r="H181" s="22"/>
      <c r="I181" s="23"/>
      <c r="J181" s="24"/>
      <c r="K181" s="45"/>
      <c r="L181" s="41" t="e">
        <f t="shared" si="1"/>
        <v>#VALUE!</v>
      </c>
      <c r="M181" s="42" t="e">
        <f t="shared" si="7"/>
        <v>#VALUE!</v>
      </c>
      <c r="N181" s="43" t="str">
        <f>IF(LEN($E181)=18,MID("10X98765432",MOD(SUMPRODUCT(VALUE(MID($E181,ROW($1:$17),1)),Sheet2!$A$1:$A$17),11)+1,1),"长度错误")</f>
        <v>长度错误</v>
      </c>
    </row>
    <row r="182" ht="24.75" customHeight="1" spans="1:14">
      <c r="A182" s="17"/>
      <c r="B182" s="23"/>
      <c r="C182" s="24"/>
      <c r="D182" s="24"/>
      <c r="E182" s="23"/>
      <c r="F182" s="24"/>
      <c r="G182" s="25"/>
      <c r="H182" s="22"/>
      <c r="I182" s="23"/>
      <c r="J182" s="24"/>
      <c r="K182" s="45"/>
      <c r="L182" s="41" t="e">
        <f t="shared" si="1"/>
        <v>#VALUE!</v>
      </c>
      <c r="M182" s="42" t="e">
        <f t="shared" si="7"/>
        <v>#VALUE!</v>
      </c>
      <c r="N182" s="43" t="str">
        <f>IF(LEN($E182)=18,MID("10X98765432",MOD(SUMPRODUCT(VALUE(MID($E182,ROW($1:$17),1)),Sheet2!$A$1:$A$17),11)+1,1),"长度错误")</f>
        <v>长度错误</v>
      </c>
    </row>
    <row r="183" ht="24.75" customHeight="1" spans="1:14">
      <c r="A183" s="17"/>
      <c r="B183" s="23"/>
      <c r="C183" s="24"/>
      <c r="D183" s="24"/>
      <c r="E183" s="23"/>
      <c r="F183" s="24"/>
      <c r="G183" s="25"/>
      <c r="H183" s="22"/>
      <c r="I183" s="23"/>
      <c r="J183" s="24"/>
      <c r="K183" s="45"/>
      <c r="L183" s="41" t="e">
        <f t="shared" si="1"/>
        <v>#VALUE!</v>
      </c>
      <c r="M183" s="42" t="e">
        <f t="shared" si="7"/>
        <v>#VALUE!</v>
      </c>
      <c r="N183" s="43" t="str">
        <f>IF(LEN($E183)=18,MID("10X98765432",MOD(SUMPRODUCT(VALUE(MID($E183,ROW($1:$17),1)),Sheet2!$A$1:$A$17),11)+1,1),"长度错误")</f>
        <v>长度错误</v>
      </c>
    </row>
    <row r="184" ht="20.25" customHeight="1" spans="1:17">
      <c r="A184" s="17"/>
      <c r="B184" s="18"/>
      <c r="C184" s="18"/>
      <c r="D184" s="18"/>
      <c r="E184" s="26"/>
      <c r="F184" s="18"/>
      <c r="G184" s="20"/>
      <c r="H184" s="27"/>
      <c r="I184" s="18"/>
      <c r="J184" s="27"/>
      <c r="K184" s="40"/>
      <c r="L184" s="41" t="e">
        <f>MOD(SUM(LEFT($E184,1)*7,RIGHT(LEFT($E184,2),1)*9,RIGHT(LEFT($E184,3),1)*10,RIGHT(LEFT($E184,4),1)*5,RIGHT(LEFT($E184,5),1)*8,RIGHT(LEFT($E184,6),1)*4,RIGHT(LEFT($E184,7),1)*2,RIGHT(LEFT($E184,8),1)*1,RIGHT(LEFT($E184,9),1)*6,RIGHT(LEFT($E184,10),1)*3,RIGHT(LEFT($E184,11),1)*7,RIGHT(LEFT($E184,12),1)*9,RIGHT(LEFT($E184,13),1)*10,RIGHT(LEFT($E184,14),1)*5,RIGHT(LEFT($E184,15),1)*8,RIGHT(LEFT($E184,16),1)*4,RIGHT(LEFT($E184,17),1)*2),11)</f>
        <v>#VALUE!</v>
      </c>
      <c r="M184" s="42" t="e">
        <f t="shared" si="7"/>
        <v>#VALUE!</v>
      </c>
      <c r="N184" s="43" t="str">
        <f>IF(LEN($E184)=18,MID("10X98765432",MOD(SUMPRODUCT(VALUE(MID($E184,ROW($1:$17),1)),Sheet2!$A$1:$A$17),11)+1,1),"长度错误")</f>
        <v>长度错误</v>
      </c>
      <c r="O184" s="44"/>
      <c r="P184" s="44"/>
      <c r="Q184" s="44"/>
    </row>
    <row r="185" ht="20.25" customHeight="1" spans="1:17">
      <c r="A185" s="17"/>
      <c r="B185" s="18"/>
      <c r="C185" s="18"/>
      <c r="D185" s="18"/>
      <c r="E185" s="26"/>
      <c r="F185" s="18"/>
      <c r="G185" s="20"/>
      <c r="H185" s="27"/>
      <c r="I185" s="18"/>
      <c r="J185" s="27"/>
      <c r="K185" s="40"/>
      <c r="L185" s="41" t="e">
        <f>MOD(SUM(LEFT($E185,1)*7,RIGHT(LEFT($E185,2),1)*9,RIGHT(LEFT($E185,3),1)*10,RIGHT(LEFT($E185,4),1)*5,RIGHT(LEFT($E185,5),1)*8,RIGHT(LEFT($E185,6),1)*4,RIGHT(LEFT($E185,7),1)*2,RIGHT(LEFT($E185,8),1)*1,RIGHT(LEFT($E185,9),1)*6,RIGHT(LEFT($E185,10),1)*3,RIGHT(LEFT($E185,11),1)*7,RIGHT(LEFT($E185,12),1)*9,RIGHT(LEFT($E185,13),1)*10,RIGHT(LEFT($E185,14),1)*5,RIGHT(LEFT($E185,15),1)*8,RIGHT(LEFT($E185,16),1)*4,RIGHT(LEFT($E185,17),1)*2),11)</f>
        <v>#VALUE!</v>
      </c>
      <c r="M185" s="42" t="e">
        <f t="shared" ref="M185:M211" si="8">IF(RIGHT($E185,1)&lt;&gt;IF(L185&gt;2,TEXT(12-L185,"0"),IF(L185=0,"1",IF(L185=1,"0","X"))),"身份证输入错","")</f>
        <v>#VALUE!</v>
      </c>
      <c r="N185" s="43" t="str">
        <f>IF(LEN($E185)=18,MID("10X98765432",MOD(SUMPRODUCT(VALUE(MID($E185,ROW($1:$17),1)),Sheet2!$A$1:$A$17),11)+1,1),"长度错误")</f>
        <v>长度错误</v>
      </c>
      <c r="O185" s="44"/>
      <c r="P185" s="44"/>
      <c r="Q185" s="44"/>
    </row>
    <row r="186" ht="20.25" customHeight="1" spans="1:17">
      <c r="A186" s="17"/>
      <c r="B186" s="18"/>
      <c r="C186" s="18"/>
      <c r="D186" s="18"/>
      <c r="E186" s="26"/>
      <c r="F186" s="18"/>
      <c r="G186" s="20"/>
      <c r="H186" s="27"/>
      <c r="I186" s="18"/>
      <c r="J186" s="27"/>
      <c r="K186" s="40"/>
      <c r="L186" s="41" t="e">
        <f t="shared" si="1"/>
        <v>#VALUE!</v>
      </c>
      <c r="M186" s="42" t="e">
        <f t="shared" si="8"/>
        <v>#VALUE!</v>
      </c>
      <c r="N186" s="43" t="str">
        <f>IF(LEN($E186)=18,MID("10X98765432",MOD(SUMPRODUCT(VALUE(MID($E186,ROW($1:$17),1)),Sheet2!$A$1:$A$17),11)+1,1),"长度错误")</f>
        <v>长度错误</v>
      </c>
      <c r="O186" s="44"/>
      <c r="P186" s="44"/>
      <c r="Q186" s="44"/>
    </row>
    <row r="187" ht="20.25" customHeight="1" spans="1:17">
      <c r="A187" s="17"/>
      <c r="B187" s="18"/>
      <c r="C187" s="18"/>
      <c r="D187" s="18"/>
      <c r="E187" s="26"/>
      <c r="F187" s="18"/>
      <c r="G187" s="20"/>
      <c r="H187" s="27"/>
      <c r="I187" s="18"/>
      <c r="J187" s="27"/>
      <c r="K187" s="40"/>
      <c r="L187" s="41" t="e">
        <f t="shared" si="1"/>
        <v>#VALUE!</v>
      </c>
      <c r="M187" s="42" t="e">
        <f t="shared" si="8"/>
        <v>#VALUE!</v>
      </c>
      <c r="N187" s="43" t="str">
        <f>IF(LEN($E187)=18,MID("10X98765432",MOD(SUMPRODUCT(VALUE(MID($E187,ROW($1:$17),1)),Sheet2!$A$1:$A$17),11)+1,1),"长度错误")</f>
        <v>长度错误</v>
      </c>
      <c r="O187" s="44"/>
      <c r="P187" s="44"/>
      <c r="Q187" s="44"/>
    </row>
    <row r="188" ht="20.25" customHeight="1" spans="1:17">
      <c r="A188" s="17"/>
      <c r="B188" s="18"/>
      <c r="C188" s="18"/>
      <c r="D188" s="18"/>
      <c r="E188" s="26"/>
      <c r="F188" s="18"/>
      <c r="G188" s="20"/>
      <c r="H188" s="27"/>
      <c r="I188" s="18"/>
      <c r="J188" s="27"/>
      <c r="K188" s="40"/>
      <c r="L188" s="41" t="e">
        <f t="shared" si="1"/>
        <v>#VALUE!</v>
      </c>
      <c r="M188" s="42" t="e">
        <f t="shared" si="8"/>
        <v>#VALUE!</v>
      </c>
      <c r="N188" s="43" t="str">
        <f>IF(LEN($E188)=18,MID("10X98765432",MOD(SUMPRODUCT(VALUE(MID($E188,ROW($1:$17),1)),Sheet2!$A$1:$A$17),11)+1,1),"长度错误")</f>
        <v>长度错误</v>
      </c>
      <c r="O188" s="44"/>
      <c r="P188" s="44"/>
      <c r="Q188" s="44"/>
    </row>
    <row r="189" ht="20.25" customHeight="1" spans="1:17">
      <c r="A189" s="17"/>
      <c r="B189" s="18"/>
      <c r="C189" s="18"/>
      <c r="D189" s="18"/>
      <c r="E189" s="26"/>
      <c r="F189" s="18"/>
      <c r="G189" s="20"/>
      <c r="H189" s="27"/>
      <c r="I189" s="18"/>
      <c r="J189" s="27"/>
      <c r="K189" s="40"/>
      <c r="L189" s="41" t="e">
        <f t="shared" si="1"/>
        <v>#VALUE!</v>
      </c>
      <c r="M189" s="42" t="e">
        <f t="shared" si="8"/>
        <v>#VALUE!</v>
      </c>
      <c r="N189" s="43" t="str">
        <f>IF(LEN($E189)=18,MID("10X98765432",MOD(SUMPRODUCT(VALUE(MID($E189,ROW($1:$17),1)),Sheet2!$A$1:$A$17),11)+1,1),"长度错误")</f>
        <v>长度错误</v>
      </c>
      <c r="O189" s="44"/>
      <c r="P189" s="44"/>
      <c r="Q189" s="44"/>
    </row>
    <row r="190" ht="20.25" customHeight="1" spans="1:17">
      <c r="A190" s="17"/>
      <c r="B190" s="18"/>
      <c r="C190" s="18"/>
      <c r="D190" s="18"/>
      <c r="E190" s="26"/>
      <c r="F190" s="18"/>
      <c r="G190" s="20"/>
      <c r="H190" s="27"/>
      <c r="I190" s="18"/>
      <c r="J190" s="27"/>
      <c r="K190" s="40"/>
      <c r="L190" s="41" t="e">
        <f t="shared" si="1"/>
        <v>#VALUE!</v>
      </c>
      <c r="M190" s="42" t="e">
        <f t="shared" si="8"/>
        <v>#VALUE!</v>
      </c>
      <c r="N190" s="43" t="str">
        <f>IF(LEN($E190)=18,MID("10X98765432",MOD(SUMPRODUCT(VALUE(MID($E190,ROW($1:$17),1)),Sheet2!$A$1:$A$17),11)+1,1),"长度错误")</f>
        <v>长度错误</v>
      </c>
      <c r="O190" s="44"/>
      <c r="P190" s="44"/>
      <c r="Q190" s="44"/>
    </row>
    <row r="191" ht="20.25" customHeight="1" spans="1:17">
      <c r="A191" s="17"/>
      <c r="B191" s="18"/>
      <c r="C191" s="18"/>
      <c r="D191" s="18"/>
      <c r="E191" s="26"/>
      <c r="F191" s="18"/>
      <c r="G191" s="20"/>
      <c r="H191" s="27"/>
      <c r="I191" s="18"/>
      <c r="J191" s="27"/>
      <c r="K191" s="40"/>
      <c r="L191" s="41" t="e">
        <f t="shared" si="1"/>
        <v>#VALUE!</v>
      </c>
      <c r="M191" s="42" t="e">
        <f t="shared" si="8"/>
        <v>#VALUE!</v>
      </c>
      <c r="N191" s="43" t="str">
        <f>IF(LEN($E191)=18,MID("10X98765432",MOD(SUMPRODUCT(VALUE(MID($E191,ROW($1:$17),1)),Sheet2!$A$1:$A$17),11)+1,1),"长度错误")</f>
        <v>长度错误</v>
      </c>
      <c r="O191" s="44"/>
      <c r="P191" s="44"/>
      <c r="Q191" s="44"/>
    </row>
    <row r="192" ht="20.25" customHeight="1" spans="1:17">
      <c r="A192" s="17"/>
      <c r="B192" s="18"/>
      <c r="C192" s="18"/>
      <c r="D192" s="18"/>
      <c r="E192" s="26"/>
      <c r="F192" s="18"/>
      <c r="G192" s="20"/>
      <c r="H192" s="27"/>
      <c r="I192" s="18"/>
      <c r="J192" s="27"/>
      <c r="K192" s="40"/>
      <c r="L192" s="41" t="e">
        <f t="shared" si="1"/>
        <v>#VALUE!</v>
      </c>
      <c r="M192" s="42" t="e">
        <f t="shared" si="8"/>
        <v>#VALUE!</v>
      </c>
      <c r="N192" s="43" t="str">
        <f>IF(LEN($E192)=18,MID("10X98765432",MOD(SUMPRODUCT(VALUE(MID($E192,ROW($1:$17),1)),Sheet2!$A$1:$A$17),11)+1,1),"长度错误")</f>
        <v>长度错误</v>
      </c>
      <c r="O192" s="44"/>
      <c r="P192" s="44"/>
      <c r="Q192" s="44"/>
    </row>
    <row r="193" ht="20.25" customHeight="1" spans="1:14">
      <c r="A193" s="17"/>
      <c r="B193" s="18"/>
      <c r="C193" s="18"/>
      <c r="D193" s="18"/>
      <c r="E193" s="26"/>
      <c r="F193" s="18"/>
      <c r="G193" s="20"/>
      <c r="H193" s="27"/>
      <c r="I193" s="18"/>
      <c r="J193" s="27"/>
      <c r="K193" s="40"/>
      <c r="L193" s="41" t="e">
        <f t="shared" si="1"/>
        <v>#VALUE!</v>
      </c>
      <c r="M193" s="42" t="e">
        <f t="shared" si="8"/>
        <v>#VALUE!</v>
      </c>
      <c r="N193" s="43" t="str">
        <f>IF(LEN($E193)=18,MID("10X98765432",MOD(SUMPRODUCT(VALUE(MID($E193,ROW($1:$17),1)),Sheet2!$A$1:$A$17),11)+1,1),"长度错误")</f>
        <v>长度错误</v>
      </c>
    </row>
    <row r="194" ht="20.25" customHeight="1" spans="1:14">
      <c r="A194" s="17"/>
      <c r="B194" s="18"/>
      <c r="C194" s="18"/>
      <c r="D194" s="18"/>
      <c r="E194" s="26"/>
      <c r="F194" s="18"/>
      <c r="G194" s="20"/>
      <c r="H194" s="27"/>
      <c r="I194" s="18"/>
      <c r="J194" s="27"/>
      <c r="K194" s="40"/>
      <c r="L194" s="41" t="e">
        <f t="shared" si="1"/>
        <v>#VALUE!</v>
      </c>
      <c r="M194" s="42" t="e">
        <f t="shared" si="8"/>
        <v>#VALUE!</v>
      </c>
      <c r="N194" s="43" t="str">
        <f>IF(LEN($E194)=18,MID("10X98765432",MOD(SUMPRODUCT(VALUE(MID($E194,ROW($1:$17),1)),Sheet2!$A$1:$A$17),11)+1,1),"长度错误")</f>
        <v>长度错误</v>
      </c>
    </row>
    <row r="195" ht="20.25" customHeight="1" spans="1:14">
      <c r="A195" s="17"/>
      <c r="B195" s="18"/>
      <c r="C195" s="18"/>
      <c r="D195" s="18"/>
      <c r="E195" s="26"/>
      <c r="F195" s="18"/>
      <c r="G195" s="20"/>
      <c r="H195" s="27"/>
      <c r="I195" s="18"/>
      <c r="J195" s="27"/>
      <c r="K195" s="40"/>
      <c r="L195" s="41" t="e">
        <f t="shared" si="1"/>
        <v>#VALUE!</v>
      </c>
      <c r="M195" s="42" t="e">
        <f t="shared" si="8"/>
        <v>#VALUE!</v>
      </c>
      <c r="N195" s="43" t="str">
        <f>IF(LEN($E195)=18,MID("10X98765432",MOD(SUMPRODUCT(VALUE(MID($E195,ROW($1:$17),1)),Sheet2!$A$1:$A$17),11)+1,1),"长度错误")</f>
        <v>长度错误</v>
      </c>
    </row>
    <row r="196" ht="20.25" customHeight="1" spans="1:14">
      <c r="A196" s="17"/>
      <c r="B196" s="18"/>
      <c r="C196" s="18"/>
      <c r="D196" s="18"/>
      <c r="E196" s="26"/>
      <c r="F196" s="18"/>
      <c r="G196" s="20"/>
      <c r="H196" s="27"/>
      <c r="I196" s="18"/>
      <c r="J196" s="27"/>
      <c r="K196" s="40"/>
      <c r="L196" s="41" t="e">
        <f t="shared" si="1"/>
        <v>#VALUE!</v>
      </c>
      <c r="M196" s="42" t="e">
        <f t="shared" si="8"/>
        <v>#VALUE!</v>
      </c>
      <c r="N196" s="43" t="str">
        <f>IF(LEN($E196)=18,MID("10X98765432",MOD(SUMPRODUCT(VALUE(MID($E196,ROW($1:$17),1)),Sheet2!$A$1:$A$17),11)+1,1),"长度错误")</f>
        <v>长度错误</v>
      </c>
    </row>
    <row r="197" ht="20.25" customHeight="1" spans="1:14">
      <c r="A197" s="17"/>
      <c r="B197" s="18"/>
      <c r="C197" s="18"/>
      <c r="D197" s="18"/>
      <c r="E197" s="26"/>
      <c r="F197" s="18"/>
      <c r="G197" s="20"/>
      <c r="H197" s="27"/>
      <c r="I197" s="18"/>
      <c r="J197" s="27"/>
      <c r="K197" s="40"/>
      <c r="L197" s="41" t="e">
        <f t="shared" si="1"/>
        <v>#VALUE!</v>
      </c>
      <c r="M197" s="42" t="e">
        <f t="shared" si="8"/>
        <v>#VALUE!</v>
      </c>
      <c r="N197" s="43" t="str">
        <f>IF(LEN($E197)=18,MID("10X98765432",MOD(SUMPRODUCT(VALUE(MID($E197,ROW($1:$17),1)),Sheet2!$A$1:$A$17),11)+1,1),"长度错误")</f>
        <v>长度错误</v>
      </c>
    </row>
    <row r="198" ht="20.25" customHeight="1" spans="1:14">
      <c r="A198" s="17"/>
      <c r="B198" s="18"/>
      <c r="C198" s="18"/>
      <c r="D198" s="18"/>
      <c r="E198" s="26"/>
      <c r="F198" s="18"/>
      <c r="G198" s="20"/>
      <c r="H198" s="27"/>
      <c r="I198" s="18"/>
      <c r="J198" s="27"/>
      <c r="K198" s="40"/>
      <c r="L198" s="41" t="e">
        <f t="shared" si="1"/>
        <v>#VALUE!</v>
      </c>
      <c r="M198" s="42" t="e">
        <f t="shared" si="8"/>
        <v>#VALUE!</v>
      </c>
      <c r="N198" s="43" t="str">
        <f>IF(LEN($E198)=18,MID("10X98765432",MOD(SUMPRODUCT(VALUE(MID($E198,ROW($1:$17),1)),Sheet2!$A$1:$A$17),11)+1,1),"长度错误")</f>
        <v>长度错误</v>
      </c>
    </row>
    <row r="199" ht="20.25" customHeight="1" spans="1:14">
      <c r="A199" s="17"/>
      <c r="B199" s="18"/>
      <c r="C199" s="18"/>
      <c r="D199" s="18"/>
      <c r="E199" s="26"/>
      <c r="F199" s="18"/>
      <c r="G199" s="20"/>
      <c r="H199" s="27"/>
      <c r="I199" s="18"/>
      <c r="J199" s="27"/>
      <c r="K199" s="40"/>
      <c r="L199" s="41" t="e">
        <f t="shared" si="1"/>
        <v>#VALUE!</v>
      </c>
      <c r="M199" s="42" t="e">
        <f t="shared" si="8"/>
        <v>#VALUE!</v>
      </c>
      <c r="N199" s="43" t="str">
        <f>IF(LEN($E199)=18,MID("10X98765432",MOD(SUMPRODUCT(VALUE(MID($E199,ROW($1:$17),1)),Sheet2!$A$1:$A$17),11)+1,1),"长度错误")</f>
        <v>长度错误</v>
      </c>
    </row>
    <row r="200" ht="20.25" customHeight="1" spans="1:14">
      <c r="A200" s="17"/>
      <c r="B200" s="18"/>
      <c r="C200" s="18"/>
      <c r="D200" s="18"/>
      <c r="E200" s="26"/>
      <c r="F200" s="18"/>
      <c r="G200" s="20"/>
      <c r="H200" s="27"/>
      <c r="I200" s="18"/>
      <c r="J200" s="27"/>
      <c r="K200" s="40"/>
      <c r="L200" s="41" t="e">
        <f t="shared" si="1"/>
        <v>#VALUE!</v>
      </c>
      <c r="M200" s="42" t="e">
        <f t="shared" si="8"/>
        <v>#VALUE!</v>
      </c>
      <c r="N200" s="43" t="str">
        <f>IF(LEN($E200)=18,MID("10X98765432",MOD(SUMPRODUCT(VALUE(MID($E200,ROW($1:$17),1)),Sheet2!$A$1:$A$17),11)+1,1),"长度错误")</f>
        <v>长度错误</v>
      </c>
    </row>
    <row r="201" ht="20.25" customHeight="1" spans="1:14">
      <c r="A201" s="17"/>
      <c r="B201" s="18"/>
      <c r="C201" s="18"/>
      <c r="D201" s="18"/>
      <c r="E201" s="26"/>
      <c r="F201" s="18"/>
      <c r="G201" s="20"/>
      <c r="H201" s="27"/>
      <c r="I201" s="18"/>
      <c r="J201" s="27"/>
      <c r="K201" s="40"/>
      <c r="L201" s="41" t="e">
        <f t="shared" si="1"/>
        <v>#VALUE!</v>
      </c>
      <c r="M201" s="42" t="e">
        <f t="shared" si="8"/>
        <v>#VALUE!</v>
      </c>
      <c r="N201" s="43" t="str">
        <f>IF(LEN($E201)=18,MID("10X98765432",MOD(SUMPRODUCT(VALUE(MID($E201,ROW($1:$17),1)),Sheet2!$A$1:$A$17),11)+1,1),"长度错误")</f>
        <v>长度错误</v>
      </c>
    </row>
    <row r="202" ht="22.5" customHeight="1" spans="1:14">
      <c r="A202" s="17"/>
      <c r="B202" s="23"/>
      <c r="C202" s="24"/>
      <c r="D202" s="24"/>
      <c r="E202" s="23"/>
      <c r="F202" s="24"/>
      <c r="G202" s="25"/>
      <c r="H202" s="22"/>
      <c r="I202" s="23"/>
      <c r="J202" s="24"/>
      <c r="K202" s="45"/>
      <c r="L202" s="41" t="e">
        <f t="shared" si="1"/>
        <v>#VALUE!</v>
      </c>
      <c r="M202" s="42" t="e">
        <f t="shared" si="8"/>
        <v>#VALUE!</v>
      </c>
      <c r="N202" s="43" t="str">
        <f>IF(LEN($E202)=18,MID("10X98765432",MOD(SUMPRODUCT(VALUE(MID($E202,ROW($1:$17),1)),Sheet2!$A$1:$A$17),11)+1,1),"长度错误")</f>
        <v>长度错误</v>
      </c>
    </row>
    <row r="203" ht="24.75" customHeight="1" spans="1:14">
      <c r="A203" s="17"/>
      <c r="B203" s="23"/>
      <c r="C203" s="24"/>
      <c r="D203" s="24"/>
      <c r="E203" s="23"/>
      <c r="F203" s="24"/>
      <c r="G203" s="25"/>
      <c r="H203" s="22"/>
      <c r="I203" s="23"/>
      <c r="J203" s="24"/>
      <c r="K203" s="45"/>
      <c r="L203" s="41" t="e">
        <f t="shared" si="1"/>
        <v>#VALUE!</v>
      </c>
      <c r="M203" s="42" t="e">
        <f t="shared" si="8"/>
        <v>#VALUE!</v>
      </c>
      <c r="N203" s="43" t="str">
        <f>IF(LEN($E203)=18,MID("10X98765432",MOD(SUMPRODUCT(VALUE(MID($E203,ROW($1:$17),1)),Sheet2!$A$1:$A$17),11)+1,1),"长度错误")</f>
        <v>长度错误</v>
      </c>
    </row>
    <row r="204" ht="24.75" customHeight="1" spans="1:14">
      <c r="A204" s="17"/>
      <c r="B204" s="23"/>
      <c r="C204" s="24"/>
      <c r="D204" s="24"/>
      <c r="E204" s="23"/>
      <c r="F204" s="24"/>
      <c r="G204" s="25"/>
      <c r="H204" s="22"/>
      <c r="I204" s="23"/>
      <c r="J204" s="24"/>
      <c r="K204" s="45"/>
      <c r="L204" s="41" t="e">
        <f t="shared" si="1"/>
        <v>#VALUE!</v>
      </c>
      <c r="M204" s="42" t="e">
        <f t="shared" si="8"/>
        <v>#VALUE!</v>
      </c>
      <c r="N204" s="43" t="str">
        <f>IF(LEN($E204)=18,MID("10X98765432",MOD(SUMPRODUCT(VALUE(MID($E204,ROW($1:$17),1)),Sheet2!$A$1:$A$17),11)+1,1),"长度错误")</f>
        <v>长度错误</v>
      </c>
    </row>
    <row r="205" ht="24.75" customHeight="1" spans="1:14">
      <c r="A205" s="17"/>
      <c r="B205" s="23"/>
      <c r="C205" s="24"/>
      <c r="D205" s="24"/>
      <c r="E205" s="23"/>
      <c r="F205" s="24"/>
      <c r="G205" s="25"/>
      <c r="H205" s="22"/>
      <c r="I205" s="23"/>
      <c r="J205" s="24"/>
      <c r="K205" s="45"/>
      <c r="L205" s="41" t="e">
        <f t="shared" si="1"/>
        <v>#VALUE!</v>
      </c>
      <c r="M205" s="42" t="e">
        <f t="shared" si="8"/>
        <v>#VALUE!</v>
      </c>
      <c r="N205" s="43" t="str">
        <f>IF(LEN($E205)=18,MID("10X98765432",MOD(SUMPRODUCT(VALUE(MID($E205,ROW($1:$17),1)),Sheet2!$A$1:$A$17),11)+1,1),"长度错误")</f>
        <v>长度错误</v>
      </c>
    </row>
    <row r="206" ht="24.75" customHeight="1" spans="1:14">
      <c r="A206" s="17"/>
      <c r="B206" s="23"/>
      <c r="C206" s="24"/>
      <c r="D206" s="24"/>
      <c r="E206" s="23"/>
      <c r="F206" s="24"/>
      <c r="G206" s="25"/>
      <c r="H206" s="22"/>
      <c r="I206" s="23"/>
      <c r="J206" s="24"/>
      <c r="K206" s="45"/>
      <c r="L206" s="41" t="e">
        <f t="shared" si="1"/>
        <v>#VALUE!</v>
      </c>
      <c r="M206" s="42" t="e">
        <f t="shared" si="8"/>
        <v>#VALUE!</v>
      </c>
      <c r="N206" s="43" t="str">
        <f>IF(LEN($E206)=18,MID("10X98765432",MOD(SUMPRODUCT(VALUE(MID($E206,ROW($1:$17),1)),Sheet2!$A$1:$A$17),11)+1,1),"长度错误")</f>
        <v>长度错误</v>
      </c>
    </row>
    <row r="207" ht="24.75" customHeight="1" spans="1:14">
      <c r="A207" s="17"/>
      <c r="B207" s="23"/>
      <c r="C207" s="24"/>
      <c r="D207" s="24"/>
      <c r="E207" s="23"/>
      <c r="F207" s="24"/>
      <c r="G207" s="25"/>
      <c r="H207" s="22"/>
      <c r="I207" s="23"/>
      <c r="J207" s="24"/>
      <c r="K207" s="45"/>
      <c r="L207" s="41" t="e">
        <f t="shared" si="1"/>
        <v>#VALUE!</v>
      </c>
      <c r="M207" s="42" t="e">
        <f t="shared" si="8"/>
        <v>#VALUE!</v>
      </c>
      <c r="N207" s="43" t="str">
        <f>IF(LEN($E207)=18,MID("10X98765432",MOD(SUMPRODUCT(VALUE(MID($E207,ROW($1:$17),1)),Sheet2!$A$1:$A$17),11)+1,1),"长度错误")</f>
        <v>长度错误</v>
      </c>
    </row>
    <row r="208" ht="24.75" customHeight="1" spans="1:14">
      <c r="A208" s="17"/>
      <c r="B208" s="23"/>
      <c r="C208" s="24"/>
      <c r="D208" s="24"/>
      <c r="E208" s="23"/>
      <c r="F208" s="24"/>
      <c r="G208" s="25"/>
      <c r="H208" s="22"/>
      <c r="I208" s="23"/>
      <c r="J208" s="24"/>
      <c r="K208" s="45"/>
      <c r="L208" s="41" t="e">
        <f t="shared" si="1"/>
        <v>#VALUE!</v>
      </c>
      <c r="M208" s="42" t="e">
        <f t="shared" si="8"/>
        <v>#VALUE!</v>
      </c>
      <c r="N208" s="43" t="str">
        <f>IF(LEN($E208)=18,MID("10X98765432",MOD(SUMPRODUCT(VALUE(MID($E208,ROW($1:$17),1)),Sheet2!$A$1:$A$17),11)+1,1),"长度错误")</f>
        <v>长度错误</v>
      </c>
    </row>
    <row r="209" ht="24.75" customHeight="1" spans="1:14">
      <c r="A209" s="17"/>
      <c r="B209" s="23"/>
      <c r="C209" s="24"/>
      <c r="D209" s="24"/>
      <c r="E209" s="23"/>
      <c r="F209" s="24"/>
      <c r="G209" s="25"/>
      <c r="H209" s="22"/>
      <c r="I209" s="23"/>
      <c r="J209" s="24"/>
      <c r="K209" s="45"/>
      <c r="L209" s="41" t="e">
        <f t="shared" si="1"/>
        <v>#VALUE!</v>
      </c>
      <c r="M209" s="42" t="e">
        <f t="shared" si="8"/>
        <v>#VALUE!</v>
      </c>
      <c r="N209" s="43" t="str">
        <f>IF(LEN($E209)=18,MID("10X98765432",MOD(SUMPRODUCT(VALUE(MID($E209,ROW($1:$17),1)),Sheet2!$A$1:$A$17),11)+1,1),"长度错误")</f>
        <v>长度错误</v>
      </c>
    </row>
    <row r="210" ht="24.75" customHeight="1" spans="1:14">
      <c r="A210" s="17"/>
      <c r="B210" s="23"/>
      <c r="C210" s="24"/>
      <c r="D210" s="24"/>
      <c r="E210" s="23"/>
      <c r="F210" s="24"/>
      <c r="G210" s="25"/>
      <c r="H210" s="22"/>
      <c r="I210" s="23"/>
      <c r="J210" s="24"/>
      <c r="K210" s="45"/>
      <c r="L210" s="41" t="e">
        <f t="shared" si="1"/>
        <v>#VALUE!</v>
      </c>
      <c r="M210" s="42" t="e">
        <f t="shared" si="8"/>
        <v>#VALUE!</v>
      </c>
      <c r="N210" s="43" t="str">
        <f>IF(LEN($E210)=18,MID("10X98765432",MOD(SUMPRODUCT(VALUE(MID($E210,ROW($1:$17),1)),Sheet2!$A$1:$A$17),11)+1,1),"长度错误")</f>
        <v>长度错误</v>
      </c>
    </row>
    <row r="211" ht="20.25" customHeight="1" spans="1:17">
      <c r="A211" s="17"/>
      <c r="B211" s="18"/>
      <c r="C211" s="18"/>
      <c r="D211" s="18"/>
      <c r="E211" s="26"/>
      <c r="F211" s="18"/>
      <c r="G211" s="20"/>
      <c r="H211" s="27"/>
      <c r="I211" s="18"/>
      <c r="J211" s="27"/>
      <c r="K211" s="40"/>
      <c r="L211" s="41" t="e">
        <f>MOD(SUM(LEFT($E211,1)*7,RIGHT(LEFT($E211,2),1)*9,RIGHT(LEFT($E211,3),1)*10,RIGHT(LEFT($E211,4),1)*5,RIGHT(LEFT($E211,5),1)*8,RIGHT(LEFT($E211,6),1)*4,RIGHT(LEFT($E211,7),1)*2,RIGHT(LEFT($E211,8),1)*1,RIGHT(LEFT($E211,9),1)*6,RIGHT(LEFT($E211,10),1)*3,RIGHT(LEFT($E211,11),1)*7,RIGHT(LEFT($E211,12),1)*9,RIGHT(LEFT($E211,13),1)*10,RIGHT(LEFT($E211,14),1)*5,RIGHT(LEFT($E211,15),1)*8,RIGHT(LEFT($E211,16),1)*4,RIGHT(LEFT($E211,17),1)*2),11)</f>
        <v>#VALUE!</v>
      </c>
      <c r="M211" s="42" t="e">
        <f t="shared" si="8"/>
        <v>#VALUE!</v>
      </c>
      <c r="N211" s="43" t="str">
        <f>IF(LEN($E211)=18,MID("10X98765432",MOD(SUMPRODUCT(VALUE(MID($E211,ROW($1:$17),1)),Sheet2!$A$1:$A$17),11)+1,1),"长度错误")</f>
        <v>长度错误</v>
      </c>
      <c r="O211" s="44"/>
      <c r="P211" s="44"/>
      <c r="Q211" s="44"/>
    </row>
    <row r="212" ht="20.25" customHeight="1" spans="1:17">
      <c r="A212" s="17"/>
      <c r="B212" s="18"/>
      <c r="C212" s="18"/>
      <c r="D212" s="18"/>
      <c r="E212" s="26"/>
      <c r="F212" s="18"/>
      <c r="G212" s="20"/>
      <c r="H212" s="27"/>
      <c r="I212" s="18"/>
      <c r="J212" s="27"/>
      <c r="K212" s="40"/>
      <c r="L212" s="41" t="e">
        <f>MOD(SUM(LEFT($E212,1)*7,RIGHT(LEFT($E212,2),1)*9,RIGHT(LEFT($E212,3),1)*10,RIGHT(LEFT($E212,4),1)*5,RIGHT(LEFT($E212,5),1)*8,RIGHT(LEFT($E212,6),1)*4,RIGHT(LEFT($E212,7),1)*2,RIGHT(LEFT($E212,8),1)*1,RIGHT(LEFT($E212,9),1)*6,RIGHT(LEFT($E212,10),1)*3,RIGHT(LEFT($E212,11),1)*7,RIGHT(LEFT($E212,12),1)*9,RIGHT(LEFT($E212,13),1)*10,RIGHT(LEFT($E212,14),1)*5,RIGHT(LEFT($E212,15),1)*8,RIGHT(LEFT($E212,16),1)*4,RIGHT(LEFT($E212,17),1)*2),11)</f>
        <v>#VALUE!</v>
      </c>
      <c r="M212" s="42" t="e">
        <f t="shared" ref="M212:M1231" si="9">IF(RIGHT($E212,1)&lt;&gt;IF(L212&gt;2,TEXT(12-L212,"0"),IF(L212=0,"1",IF(L212=1,"0","X"))),"身份证输入错","")</f>
        <v>#VALUE!</v>
      </c>
      <c r="N212" s="43" t="str">
        <f>IF(LEN($E212)=18,MID("10X98765432",MOD(SUMPRODUCT(VALUE(MID($E212,ROW($1:$17),1)),Sheet2!$A$1:$A$17),11)+1,1),"长度错误")</f>
        <v>长度错误</v>
      </c>
      <c r="O212" s="44"/>
      <c r="P212" s="44"/>
      <c r="Q212" s="44"/>
    </row>
    <row r="213" ht="20.25" customHeight="1" spans="1:17">
      <c r="A213" s="17"/>
      <c r="B213" s="18"/>
      <c r="C213" s="18"/>
      <c r="D213" s="18"/>
      <c r="E213" s="26"/>
      <c r="F213" s="18"/>
      <c r="G213" s="20"/>
      <c r="H213" s="27"/>
      <c r="I213" s="18"/>
      <c r="J213" s="27"/>
      <c r="K213" s="40"/>
      <c r="L213" s="41" t="e">
        <f t="shared" si="1"/>
        <v>#VALUE!</v>
      </c>
      <c r="M213" s="42" t="e">
        <f t="shared" si="9"/>
        <v>#VALUE!</v>
      </c>
      <c r="N213" s="43" t="str">
        <f>IF(LEN($E213)=18,MID("10X98765432",MOD(SUMPRODUCT(VALUE(MID($E213,ROW($1:$17),1)),Sheet2!$A$1:$A$17),11)+1,1),"长度错误")</f>
        <v>长度错误</v>
      </c>
      <c r="O213" s="44"/>
      <c r="P213" s="44"/>
      <c r="Q213" s="44"/>
    </row>
    <row r="214" ht="20.25" customHeight="1" spans="1:17">
      <c r="A214" s="17"/>
      <c r="B214" s="18"/>
      <c r="C214" s="18"/>
      <c r="D214" s="18"/>
      <c r="E214" s="26"/>
      <c r="F214" s="18"/>
      <c r="G214" s="20"/>
      <c r="H214" s="27"/>
      <c r="I214" s="18"/>
      <c r="J214" s="27"/>
      <c r="K214" s="40"/>
      <c r="L214" s="41" t="e">
        <f t="shared" si="1"/>
        <v>#VALUE!</v>
      </c>
      <c r="M214" s="42" t="e">
        <f t="shared" si="9"/>
        <v>#VALUE!</v>
      </c>
      <c r="N214" s="43" t="str">
        <f>IF(LEN($E214)=18,MID("10X98765432",MOD(SUMPRODUCT(VALUE(MID($E214,ROW($1:$17),1)),Sheet2!$A$1:$A$17),11)+1,1),"长度错误")</f>
        <v>长度错误</v>
      </c>
      <c r="O214" s="44"/>
      <c r="P214" s="44"/>
      <c r="Q214" s="44"/>
    </row>
    <row r="215" ht="20.25" customHeight="1" spans="1:17">
      <c r="A215" s="17"/>
      <c r="B215" s="18"/>
      <c r="C215" s="18"/>
      <c r="D215" s="18"/>
      <c r="E215" s="26"/>
      <c r="F215" s="18"/>
      <c r="G215" s="20"/>
      <c r="H215" s="27"/>
      <c r="I215" s="18"/>
      <c r="J215" s="27"/>
      <c r="K215" s="40"/>
      <c r="L215" s="41" t="e">
        <f t="shared" si="1"/>
        <v>#VALUE!</v>
      </c>
      <c r="M215" s="42" t="e">
        <f t="shared" si="9"/>
        <v>#VALUE!</v>
      </c>
      <c r="N215" s="43" t="str">
        <f>IF(LEN($E215)=18,MID("10X98765432",MOD(SUMPRODUCT(VALUE(MID($E215,ROW($1:$17),1)),Sheet2!$A$1:$A$17),11)+1,1),"长度错误")</f>
        <v>长度错误</v>
      </c>
      <c r="O215" s="44"/>
      <c r="P215" s="44"/>
      <c r="Q215" s="44"/>
    </row>
    <row r="216" ht="20.25" customHeight="1" spans="1:17">
      <c r="A216" s="17"/>
      <c r="B216" s="18"/>
      <c r="C216" s="18"/>
      <c r="D216" s="18"/>
      <c r="E216" s="26"/>
      <c r="F216" s="18"/>
      <c r="G216" s="20"/>
      <c r="H216" s="27"/>
      <c r="I216" s="18"/>
      <c r="J216" s="27"/>
      <c r="K216" s="40"/>
      <c r="L216" s="41" t="e">
        <f t="shared" si="1"/>
        <v>#VALUE!</v>
      </c>
      <c r="M216" s="42" t="e">
        <f t="shared" si="9"/>
        <v>#VALUE!</v>
      </c>
      <c r="N216" s="43" t="str">
        <f>IF(LEN($E216)=18,MID("10X98765432",MOD(SUMPRODUCT(VALUE(MID($E216,ROW($1:$17),1)),Sheet2!$A$1:$A$17),11)+1,1),"长度错误")</f>
        <v>长度错误</v>
      </c>
      <c r="O216" s="44"/>
      <c r="P216" s="44"/>
      <c r="Q216" s="44"/>
    </row>
    <row r="217" ht="20.25" customHeight="1" spans="1:17">
      <c r="A217" s="17"/>
      <c r="B217" s="18"/>
      <c r="C217" s="18"/>
      <c r="D217" s="18"/>
      <c r="E217" s="26"/>
      <c r="F217" s="18"/>
      <c r="G217" s="20"/>
      <c r="H217" s="27"/>
      <c r="I217" s="18"/>
      <c r="J217" s="27"/>
      <c r="K217" s="40"/>
      <c r="L217" s="41" t="e">
        <f t="shared" si="1"/>
        <v>#VALUE!</v>
      </c>
      <c r="M217" s="42" t="e">
        <f t="shared" si="9"/>
        <v>#VALUE!</v>
      </c>
      <c r="N217" s="43" t="str">
        <f>IF(LEN($E217)=18,MID("10X98765432",MOD(SUMPRODUCT(VALUE(MID($E217,ROW($1:$17),1)),Sheet2!$A$1:$A$17),11)+1,1),"长度错误")</f>
        <v>长度错误</v>
      </c>
      <c r="O217" s="44"/>
      <c r="P217" s="44"/>
      <c r="Q217" s="44"/>
    </row>
    <row r="218" ht="20.25" customHeight="1" spans="1:17">
      <c r="A218" s="17"/>
      <c r="B218" s="18"/>
      <c r="C218" s="18"/>
      <c r="D218" s="18"/>
      <c r="E218" s="26"/>
      <c r="F218" s="18"/>
      <c r="G218" s="20"/>
      <c r="H218" s="27"/>
      <c r="I218" s="18"/>
      <c r="J218" s="27"/>
      <c r="K218" s="40"/>
      <c r="L218" s="41" t="e">
        <f t="shared" si="1"/>
        <v>#VALUE!</v>
      </c>
      <c r="M218" s="42" t="e">
        <f t="shared" si="9"/>
        <v>#VALUE!</v>
      </c>
      <c r="N218" s="43" t="str">
        <f>IF(LEN($E218)=18,MID("10X98765432",MOD(SUMPRODUCT(VALUE(MID($E218,ROW($1:$17),1)),Sheet2!$A$1:$A$17),11)+1,1),"长度错误")</f>
        <v>长度错误</v>
      </c>
      <c r="O218" s="44"/>
      <c r="P218" s="44"/>
      <c r="Q218" s="44"/>
    </row>
    <row r="219" ht="20.25" customHeight="1" spans="1:17">
      <c r="A219" s="17"/>
      <c r="B219" s="18"/>
      <c r="C219" s="18"/>
      <c r="D219" s="18"/>
      <c r="E219" s="26"/>
      <c r="F219" s="18"/>
      <c r="G219" s="20"/>
      <c r="H219" s="27"/>
      <c r="I219" s="18"/>
      <c r="J219" s="27"/>
      <c r="K219" s="40"/>
      <c r="L219" s="41" t="e">
        <f t="shared" si="1"/>
        <v>#VALUE!</v>
      </c>
      <c r="M219" s="42" t="e">
        <f t="shared" si="9"/>
        <v>#VALUE!</v>
      </c>
      <c r="N219" s="43" t="str">
        <f>IF(LEN($E219)=18,MID("10X98765432",MOD(SUMPRODUCT(VALUE(MID($E219,ROW($1:$17),1)),Sheet2!$A$1:$A$17),11)+1,1),"长度错误")</f>
        <v>长度错误</v>
      </c>
      <c r="O219" s="44"/>
      <c r="P219" s="44"/>
      <c r="Q219" s="44"/>
    </row>
    <row r="220" ht="20.25" customHeight="1" spans="1:14">
      <c r="A220" s="17"/>
      <c r="B220" s="18"/>
      <c r="C220" s="18"/>
      <c r="D220" s="18"/>
      <c r="E220" s="26"/>
      <c r="F220" s="18"/>
      <c r="G220" s="20"/>
      <c r="H220" s="27"/>
      <c r="I220" s="18"/>
      <c r="J220" s="27"/>
      <c r="K220" s="40"/>
      <c r="L220" s="41" t="e">
        <f t="shared" si="1"/>
        <v>#VALUE!</v>
      </c>
      <c r="M220" s="42" t="e">
        <f t="shared" si="9"/>
        <v>#VALUE!</v>
      </c>
      <c r="N220" s="43" t="str">
        <f>IF(LEN($E220)=18,MID("10X98765432",MOD(SUMPRODUCT(VALUE(MID($E220,ROW($1:$17),1)),Sheet2!$A$1:$A$17),11)+1,1),"长度错误")</f>
        <v>长度错误</v>
      </c>
    </row>
    <row r="221" ht="20.25" customHeight="1" spans="1:14">
      <c r="A221" s="17"/>
      <c r="B221" s="18"/>
      <c r="C221" s="18"/>
      <c r="D221" s="18"/>
      <c r="E221" s="26"/>
      <c r="F221" s="18"/>
      <c r="G221" s="20"/>
      <c r="H221" s="27"/>
      <c r="I221" s="18"/>
      <c r="J221" s="27"/>
      <c r="K221" s="40"/>
      <c r="L221" s="41" t="e">
        <f t="shared" si="1"/>
        <v>#VALUE!</v>
      </c>
      <c r="M221" s="42" t="e">
        <f t="shared" si="9"/>
        <v>#VALUE!</v>
      </c>
      <c r="N221" s="43" t="str">
        <f>IF(LEN($E221)=18,MID("10X98765432",MOD(SUMPRODUCT(VALUE(MID($E221,ROW($1:$17),1)),Sheet2!$A$1:$A$17),11)+1,1),"长度错误")</f>
        <v>长度错误</v>
      </c>
    </row>
    <row r="222" ht="20.25" customHeight="1" spans="1:14">
      <c r="A222" s="17"/>
      <c r="B222" s="18"/>
      <c r="C222" s="18"/>
      <c r="D222" s="18"/>
      <c r="E222" s="26"/>
      <c r="F222" s="18"/>
      <c r="G222" s="20"/>
      <c r="H222" s="27"/>
      <c r="I222" s="18"/>
      <c r="J222" s="27"/>
      <c r="K222" s="40"/>
      <c r="L222" s="41" t="e">
        <f t="shared" si="1"/>
        <v>#VALUE!</v>
      </c>
      <c r="M222" s="42" t="e">
        <f t="shared" si="9"/>
        <v>#VALUE!</v>
      </c>
      <c r="N222" s="43" t="str">
        <f>IF(LEN($E222)=18,MID("10X98765432",MOD(SUMPRODUCT(VALUE(MID($E222,ROW($1:$17),1)),Sheet2!$A$1:$A$17),11)+1,1),"长度错误")</f>
        <v>长度错误</v>
      </c>
    </row>
    <row r="223" ht="20.25" customHeight="1" spans="1:14">
      <c r="A223" s="17"/>
      <c r="B223" s="18"/>
      <c r="C223" s="18"/>
      <c r="D223" s="18"/>
      <c r="E223" s="26"/>
      <c r="F223" s="18"/>
      <c r="G223" s="20"/>
      <c r="H223" s="27"/>
      <c r="I223" s="18"/>
      <c r="J223" s="27"/>
      <c r="K223" s="40"/>
      <c r="L223" s="41" t="e">
        <f t="shared" si="1"/>
        <v>#VALUE!</v>
      </c>
      <c r="M223" s="42" t="e">
        <f t="shared" si="9"/>
        <v>#VALUE!</v>
      </c>
      <c r="N223" s="43" t="str">
        <f>IF(LEN($E223)=18,MID("10X98765432",MOD(SUMPRODUCT(VALUE(MID($E223,ROW($1:$17),1)),Sheet2!$A$1:$A$17),11)+1,1),"长度错误")</f>
        <v>长度错误</v>
      </c>
    </row>
    <row r="224" ht="20.25" customHeight="1" spans="1:14">
      <c r="A224" s="17"/>
      <c r="B224" s="18"/>
      <c r="C224" s="18"/>
      <c r="D224" s="18"/>
      <c r="E224" s="26"/>
      <c r="F224" s="18"/>
      <c r="G224" s="20"/>
      <c r="H224" s="27"/>
      <c r="I224" s="18"/>
      <c r="J224" s="27"/>
      <c r="K224" s="40"/>
      <c r="L224" s="41" t="e">
        <f t="shared" si="1"/>
        <v>#VALUE!</v>
      </c>
      <c r="M224" s="42" t="e">
        <f t="shared" si="9"/>
        <v>#VALUE!</v>
      </c>
      <c r="N224" s="43" t="str">
        <f>IF(LEN($E224)=18,MID("10X98765432",MOD(SUMPRODUCT(VALUE(MID($E224,ROW($1:$17),1)),Sheet2!$A$1:$A$17),11)+1,1),"长度错误")</f>
        <v>长度错误</v>
      </c>
    </row>
    <row r="225" ht="20.25" customHeight="1" spans="1:14">
      <c r="A225" s="17"/>
      <c r="B225" s="18"/>
      <c r="C225" s="18"/>
      <c r="D225" s="18"/>
      <c r="E225" s="26"/>
      <c r="F225" s="18"/>
      <c r="G225" s="20"/>
      <c r="H225" s="27"/>
      <c r="I225" s="18"/>
      <c r="J225" s="27"/>
      <c r="K225" s="40"/>
      <c r="L225" s="41" t="e">
        <f t="shared" si="1"/>
        <v>#VALUE!</v>
      </c>
      <c r="M225" s="42" t="e">
        <f t="shared" si="9"/>
        <v>#VALUE!</v>
      </c>
      <c r="N225" s="43" t="str">
        <f>IF(LEN($E225)=18,MID("10X98765432",MOD(SUMPRODUCT(VALUE(MID($E225,ROW($1:$17),1)),Sheet2!$A$1:$A$17),11)+1,1),"长度错误")</f>
        <v>长度错误</v>
      </c>
    </row>
    <row r="226" ht="20.25" customHeight="1" spans="1:14">
      <c r="A226" s="17"/>
      <c r="B226" s="18"/>
      <c r="C226" s="18"/>
      <c r="D226" s="18"/>
      <c r="E226" s="26"/>
      <c r="F226" s="18"/>
      <c r="G226" s="20"/>
      <c r="H226" s="27"/>
      <c r="I226" s="18"/>
      <c r="J226" s="27"/>
      <c r="K226" s="40"/>
      <c r="L226" s="41" t="e">
        <f t="shared" si="1"/>
        <v>#VALUE!</v>
      </c>
      <c r="M226" s="42" t="e">
        <f t="shared" si="9"/>
        <v>#VALUE!</v>
      </c>
      <c r="N226" s="43" t="str">
        <f>IF(LEN($E226)=18,MID("10X98765432",MOD(SUMPRODUCT(VALUE(MID($E226,ROW($1:$17),1)),Sheet2!$A$1:$A$17),11)+1,1),"长度错误")</f>
        <v>长度错误</v>
      </c>
    </row>
    <row r="227" ht="20.25" customHeight="1" spans="1:14">
      <c r="A227" s="17"/>
      <c r="B227" s="18"/>
      <c r="C227" s="18"/>
      <c r="D227" s="18"/>
      <c r="E227" s="26"/>
      <c r="F227" s="18"/>
      <c r="G227" s="20"/>
      <c r="H227" s="27"/>
      <c r="I227" s="18"/>
      <c r="J227" s="27"/>
      <c r="K227" s="40"/>
      <c r="L227" s="41" t="e">
        <f t="shared" si="1"/>
        <v>#VALUE!</v>
      </c>
      <c r="M227" s="42" t="e">
        <f t="shared" si="9"/>
        <v>#VALUE!</v>
      </c>
      <c r="N227" s="43" t="str">
        <f>IF(LEN($E227)=18,MID("10X98765432",MOD(SUMPRODUCT(VALUE(MID($E227,ROW($1:$17),1)),Sheet2!$A$1:$A$17),11)+1,1),"长度错误")</f>
        <v>长度错误</v>
      </c>
    </row>
    <row r="228" ht="20.25" customHeight="1" spans="1:14">
      <c r="A228" s="17"/>
      <c r="B228" s="18"/>
      <c r="C228" s="18"/>
      <c r="D228" s="18"/>
      <c r="E228" s="26"/>
      <c r="F228" s="18"/>
      <c r="G228" s="20"/>
      <c r="H228" s="27"/>
      <c r="I228" s="18"/>
      <c r="J228" s="27"/>
      <c r="K228" s="40"/>
      <c r="L228" s="41" t="e">
        <f t="shared" si="1"/>
        <v>#VALUE!</v>
      </c>
      <c r="M228" s="42" t="e">
        <f t="shared" si="9"/>
        <v>#VALUE!</v>
      </c>
      <c r="N228" s="43" t="str">
        <f>IF(LEN($E228)=18,MID("10X98765432",MOD(SUMPRODUCT(VALUE(MID($E228,ROW($1:$17),1)),Sheet2!$A$1:$A$17),11)+1,1),"长度错误")</f>
        <v>长度错误</v>
      </c>
    </row>
    <row r="229" ht="22.5" customHeight="1" spans="1:14">
      <c r="A229" s="17"/>
      <c r="B229" s="23"/>
      <c r="C229" s="24"/>
      <c r="D229" s="24"/>
      <c r="E229" s="23"/>
      <c r="F229" s="24"/>
      <c r="G229" s="25"/>
      <c r="H229" s="22"/>
      <c r="I229" s="23"/>
      <c r="J229" s="24"/>
      <c r="K229" s="45"/>
      <c r="L229" s="41" t="e">
        <f t="shared" si="1"/>
        <v>#VALUE!</v>
      </c>
      <c r="M229" s="42" t="e">
        <f t="shared" si="9"/>
        <v>#VALUE!</v>
      </c>
      <c r="N229" s="43" t="str">
        <f>IF(LEN($E229)=18,MID("10X98765432",MOD(SUMPRODUCT(VALUE(MID($E229,ROW($1:$17),1)),Sheet2!$A$1:$A$17),11)+1,1),"长度错误")</f>
        <v>长度错误</v>
      </c>
    </row>
    <row r="230" ht="24.75" customHeight="1" spans="1:14">
      <c r="A230" s="17"/>
      <c r="B230" s="23"/>
      <c r="C230" s="24"/>
      <c r="D230" s="24"/>
      <c r="E230" s="23"/>
      <c r="F230" s="24"/>
      <c r="G230" s="25"/>
      <c r="H230" s="22"/>
      <c r="I230" s="23"/>
      <c r="J230" s="24"/>
      <c r="K230" s="45"/>
      <c r="L230" s="41" t="e">
        <f t="shared" si="1"/>
        <v>#VALUE!</v>
      </c>
      <c r="M230" s="42" t="e">
        <f t="shared" si="9"/>
        <v>#VALUE!</v>
      </c>
      <c r="N230" s="43" t="str">
        <f>IF(LEN($E230)=18,MID("10X98765432",MOD(SUMPRODUCT(VALUE(MID($E230,ROW($1:$17),1)),Sheet2!$A$1:$A$17),11)+1,1),"长度错误")</f>
        <v>长度错误</v>
      </c>
    </row>
    <row r="231" ht="24.75" customHeight="1" spans="1:14">
      <c r="A231" s="17"/>
      <c r="B231" s="23"/>
      <c r="C231" s="24"/>
      <c r="D231" s="24"/>
      <c r="E231" s="23"/>
      <c r="F231" s="24"/>
      <c r="G231" s="25"/>
      <c r="H231" s="22"/>
      <c r="I231" s="23"/>
      <c r="J231" s="24"/>
      <c r="K231" s="45"/>
      <c r="L231" s="41" t="e">
        <f t="shared" si="1"/>
        <v>#VALUE!</v>
      </c>
      <c r="M231" s="42" t="e">
        <f t="shared" si="9"/>
        <v>#VALUE!</v>
      </c>
      <c r="N231" s="43" t="str">
        <f>IF(LEN($E231)=18,MID("10X98765432",MOD(SUMPRODUCT(VALUE(MID($E231,ROW($1:$17),1)),Sheet2!$A$1:$A$17),11)+1,1),"长度错误")</f>
        <v>长度错误</v>
      </c>
    </row>
    <row r="232" ht="24.75" customHeight="1" spans="1:14">
      <c r="A232" s="17"/>
      <c r="B232" s="23"/>
      <c r="C232" s="24"/>
      <c r="D232" s="24"/>
      <c r="E232" s="23"/>
      <c r="F232" s="24"/>
      <c r="G232" s="25"/>
      <c r="H232" s="22"/>
      <c r="I232" s="23"/>
      <c r="J232" s="24"/>
      <c r="K232" s="45"/>
      <c r="L232" s="41" t="e">
        <f t="shared" si="1"/>
        <v>#VALUE!</v>
      </c>
      <c r="M232" s="42" t="e">
        <f t="shared" si="9"/>
        <v>#VALUE!</v>
      </c>
      <c r="N232" s="43" t="str">
        <f>IF(LEN($E232)=18,MID("10X98765432",MOD(SUMPRODUCT(VALUE(MID($E232,ROW($1:$17),1)),Sheet2!$A$1:$A$17),11)+1,1),"长度错误")</f>
        <v>长度错误</v>
      </c>
    </row>
    <row r="233" ht="24.75" customHeight="1" spans="1:14">
      <c r="A233" s="17"/>
      <c r="B233" s="23"/>
      <c r="C233" s="24"/>
      <c r="D233" s="24"/>
      <c r="E233" s="23"/>
      <c r="F233" s="24"/>
      <c r="G233" s="25"/>
      <c r="H233" s="22"/>
      <c r="I233" s="23"/>
      <c r="J233" s="24"/>
      <c r="K233" s="45"/>
      <c r="L233" s="41" t="e">
        <f t="shared" si="1"/>
        <v>#VALUE!</v>
      </c>
      <c r="M233" s="42" t="e">
        <f t="shared" si="9"/>
        <v>#VALUE!</v>
      </c>
      <c r="N233" s="43" t="str">
        <f>IF(LEN($E233)=18,MID("10X98765432",MOD(SUMPRODUCT(VALUE(MID($E233,ROW($1:$17),1)),Sheet2!$A$1:$A$17),11)+1,1),"长度错误")</f>
        <v>长度错误</v>
      </c>
    </row>
    <row r="234" ht="24.75" customHeight="1" spans="1:14">
      <c r="A234" s="17"/>
      <c r="B234" s="23"/>
      <c r="C234" s="24"/>
      <c r="D234" s="24"/>
      <c r="E234" s="23"/>
      <c r="F234" s="24"/>
      <c r="G234" s="25"/>
      <c r="H234" s="22"/>
      <c r="I234" s="23"/>
      <c r="J234" s="24"/>
      <c r="K234" s="45"/>
      <c r="L234" s="41" t="e">
        <f t="shared" si="1"/>
        <v>#VALUE!</v>
      </c>
      <c r="M234" s="42" t="e">
        <f t="shared" si="9"/>
        <v>#VALUE!</v>
      </c>
      <c r="N234" s="43" t="str">
        <f>IF(LEN($E234)=18,MID("10X98765432",MOD(SUMPRODUCT(VALUE(MID($E234,ROW($1:$17),1)),Sheet2!$A$1:$A$17),11)+1,1),"长度错误")</f>
        <v>长度错误</v>
      </c>
    </row>
    <row r="235" ht="24.75" customHeight="1" spans="1:14">
      <c r="A235" s="17"/>
      <c r="B235" s="23"/>
      <c r="C235" s="24"/>
      <c r="D235" s="24"/>
      <c r="E235" s="23"/>
      <c r="F235" s="24"/>
      <c r="G235" s="25"/>
      <c r="H235" s="22"/>
      <c r="I235" s="23"/>
      <c r="J235" s="24"/>
      <c r="K235" s="45"/>
      <c r="L235" s="41" t="e">
        <f t="shared" si="1"/>
        <v>#VALUE!</v>
      </c>
      <c r="M235" s="42" t="e">
        <f t="shared" si="9"/>
        <v>#VALUE!</v>
      </c>
      <c r="N235" s="43" t="str">
        <f>IF(LEN($E235)=18,MID("10X98765432",MOD(SUMPRODUCT(VALUE(MID($E235,ROW($1:$17),1)),Sheet2!$A$1:$A$17),11)+1,1),"长度错误")</f>
        <v>长度错误</v>
      </c>
    </row>
    <row r="236" ht="20.25" customHeight="1" spans="1:17">
      <c r="A236" s="17"/>
      <c r="B236" s="18"/>
      <c r="C236" s="18"/>
      <c r="D236" s="18"/>
      <c r="E236" s="26"/>
      <c r="F236" s="18"/>
      <c r="G236" s="20"/>
      <c r="H236" s="27"/>
      <c r="I236" s="18"/>
      <c r="J236" s="27"/>
      <c r="K236" s="40"/>
      <c r="L236" s="41" t="e">
        <f>MOD(SUM(LEFT($E236,1)*7,RIGHT(LEFT($E236,2),1)*9,RIGHT(LEFT($E236,3),1)*10,RIGHT(LEFT($E236,4),1)*5,RIGHT(LEFT($E236,5),1)*8,RIGHT(LEFT($E236,6),1)*4,RIGHT(LEFT($E236,7),1)*2,RIGHT(LEFT($E236,8),1)*1,RIGHT(LEFT($E236,9),1)*6,RIGHT(LEFT($E236,10),1)*3,RIGHT(LEFT($E236,11),1)*7,RIGHT(LEFT($E236,12),1)*9,RIGHT(LEFT($E236,13),1)*10,RIGHT(LEFT($E236,14),1)*5,RIGHT(LEFT($E236,15),1)*8,RIGHT(LEFT($E236,16),1)*4,RIGHT(LEFT($E236,17),1)*2),11)</f>
        <v>#VALUE!</v>
      </c>
      <c r="M236" s="42" t="e">
        <f>IF(RIGHT($E236,1)&lt;&gt;IF(L236&gt;2,TEXT(12-L236,"0"),IF(L236=0,"1",IF(L236=1,"0","X"))),"身份证输入错","")</f>
        <v>#VALUE!</v>
      </c>
      <c r="N236" s="43" t="str">
        <f>IF(LEN($E236)=18,MID("10X98765432",MOD(SUMPRODUCT(VALUE(MID($E236,ROW($1:$17),1)),Sheet2!$A$1:$A$17),11)+1,1),"长度错误")</f>
        <v>长度错误</v>
      </c>
      <c r="O236" s="44"/>
      <c r="P236" s="44"/>
      <c r="Q236" s="44"/>
    </row>
    <row r="237" ht="20.25" customHeight="1" spans="1:17">
      <c r="A237" s="17"/>
      <c r="B237" s="18"/>
      <c r="C237" s="18"/>
      <c r="D237" s="18"/>
      <c r="E237" s="26"/>
      <c r="F237" s="18"/>
      <c r="G237" s="20"/>
      <c r="H237" s="27"/>
      <c r="I237" s="18"/>
      <c r="J237" s="27"/>
      <c r="K237" s="40"/>
      <c r="L237" s="41" t="e">
        <f>MOD(SUM(LEFT($E237,1)*7,RIGHT(LEFT($E237,2),1)*9,RIGHT(LEFT($E237,3),1)*10,RIGHT(LEFT($E237,4),1)*5,RIGHT(LEFT($E237,5),1)*8,RIGHT(LEFT($E237,6),1)*4,RIGHT(LEFT($E237,7),1)*2,RIGHT(LEFT($E237,8),1)*1,RIGHT(LEFT($E237,9),1)*6,RIGHT(LEFT($E237,10),1)*3,RIGHT(LEFT($E237,11),1)*7,RIGHT(LEFT($E237,12),1)*9,RIGHT(LEFT($E237,13),1)*10,RIGHT(LEFT($E237,14),1)*5,RIGHT(LEFT($E237,15),1)*8,RIGHT(LEFT($E237,16),1)*4,RIGHT(LEFT($E237,17),1)*2),11)</f>
        <v>#VALUE!</v>
      </c>
      <c r="M237" s="42" t="e">
        <f t="shared" ref="M237:M262" si="10">IF(RIGHT($E237,1)&lt;&gt;IF(L237&gt;2,TEXT(12-L237,"0"),IF(L237=0,"1",IF(L237=1,"0","X"))),"身份证输入错","")</f>
        <v>#VALUE!</v>
      </c>
      <c r="N237" s="43" t="str">
        <f>IF(LEN($E237)=18,MID("10X98765432",MOD(SUMPRODUCT(VALUE(MID($E237,ROW($1:$17),1)),Sheet2!$A$1:$A$17),11)+1,1),"长度错误")</f>
        <v>长度错误</v>
      </c>
      <c r="O237" s="44"/>
      <c r="P237" s="44"/>
      <c r="Q237" s="44"/>
    </row>
    <row r="238" ht="20.25" customHeight="1" spans="1:17">
      <c r="A238" s="17"/>
      <c r="B238" s="18"/>
      <c r="C238" s="18"/>
      <c r="D238" s="18"/>
      <c r="E238" s="26"/>
      <c r="F238" s="18"/>
      <c r="G238" s="20"/>
      <c r="H238" s="27"/>
      <c r="I238" s="18"/>
      <c r="J238" s="27"/>
      <c r="K238" s="40"/>
      <c r="L238" s="41" t="e">
        <f t="shared" si="1"/>
        <v>#VALUE!</v>
      </c>
      <c r="M238" s="42" t="e">
        <f t="shared" si="10"/>
        <v>#VALUE!</v>
      </c>
      <c r="N238" s="43" t="str">
        <f>IF(LEN($E238)=18,MID("10X98765432",MOD(SUMPRODUCT(VALUE(MID($E238,ROW($1:$17),1)),Sheet2!$A$1:$A$17),11)+1,1),"长度错误")</f>
        <v>长度错误</v>
      </c>
      <c r="O238" s="44"/>
      <c r="P238" s="44"/>
      <c r="Q238" s="44"/>
    </row>
    <row r="239" ht="20.25" customHeight="1" spans="1:17">
      <c r="A239" s="17"/>
      <c r="B239" s="18"/>
      <c r="C239" s="18"/>
      <c r="D239" s="18"/>
      <c r="E239" s="26"/>
      <c r="F239" s="18"/>
      <c r="G239" s="20"/>
      <c r="H239" s="27"/>
      <c r="I239" s="18"/>
      <c r="J239" s="27"/>
      <c r="K239" s="40"/>
      <c r="L239" s="41" t="e">
        <f t="shared" si="1"/>
        <v>#VALUE!</v>
      </c>
      <c r="M239" s="42" t="e">
        <f t="shared" si="10"/>
        <v>#VALUE!</v>
      </c>
      <c r="N239" s="43" t="str">
        <f>IF(LEN($E239)=18,MID("10X98765432",MOD(SUMPRODUCT(VALUE(MID($E239,ROW($1:$17),1)),Sheet2!$A$1:$A$17),11)+1,1),"长度错误")</f>
        <v>长度错误</v>
      </c>
      <c r="O239" s="44"/>
      <c r="P239" s="44"/>
      <c r="Q239" s="44"/>
    </row>
    <row r="240" ht="20.25" customHeight="1" spans="1:17">
      <c r="A240" s="17"/>
      <c r="B240" s="18"/>
      <c r="C240" s="18"/>
      <c r="D240" s="18"/>
      <c r="E240" s="26"/>
      <c r="F240" s="18"/>
      <c r="G240" s="20"/>
      <c r="H240" s="27"/>
      <c r="I240" s="18"/>
      <c r="J240" s="27"/>
      <c r="K240" s="40"/>
      <c r="L240" s="41" t="e">
        <f t="shared" si="1"/>
        <v>#VALUE!</v>
      </c>
      <c r="M240" s="42" t="e">
        <f t="shared" si="10"/>
        <v>#VALUE!</v>
      </c>
      <c r="N240" s="43" t="str">
        <f>IF(LEN($E240)=18,MID("10X98765432",MOD(SUMPRODUCT(VALUE(MID($E240,ROW($1:$17),1)),Sheet2!$A$1:$A$17),11)+1,1),"长度错误")</f>
        <v>长度错误</v>
      </c>
      <c r="O240" s="44"/>
      <c r="P240" s="44"/>
      <c r="Q240" s="44"/>
    </row>
    <row r="241" ht="20.25" customHeight="1" spans="1:17">
      <c r="A241" s="17"/>
      <c r="B241" s="18"/>
      <c r="C241" s="18"/>
      <c r="D241" s="18"/>
      <c r="E241" s="26"/>
      <c r="F241" s="18"/>
      <c r="G241" s="20"/>
      <c r="H241" s="27"/>
      <c r="I241" s="18"/>
      <c r="J241" s="27"/>
      <c r="K241" s="40"/>
      <c r="L241" s="41" t="e">
        <f t="shared" si="1"/>
        <v>#VALUE!</v>
      </c>
      <c r="M241" s="42" t="e">
        <f t="shared" si="10"/>
        <v>#VALUE!</v>
      </c>
      <c r="N241" s="43" t="str">
        <f>IF(LEN($E241)=18,MID("10X98765432",MOD(SUMPRODUCT(VALUE(MID($E241,ROW($1:$17),1)),Sheet2!$A$1:$A$17),11)+1,1),"长度错误")</f>
        <v>长度错误</v>
      </c>
      <c r="O241" s="44"/>
      <c r="P241" s="44"/>
      <c r="Q241" s="44"/>
    </row>
    <row r="242" ht="20.25" customHeight="1" spans="1:17">
      <c r="A242" s="17"/>
      <c r="B242" s="18"/>
      <c r="C242" s="18"/>
      <c r="D242" s="18"/>
      <c r="E242" s="26"/>
      <c r="F242" s="18"/>
      <c r="G242" s="20"/>
      <c r="H242" s="27"/>
      <c r="I242" s="18"/>
      <c r="J242" s="27"/>
      <c r="K242" s="40"/>
      <c r="L242" s="41" t="e">
        <f t="shared" si="1"/>
        <v>#VALUE!</v>
      </c>
      <c r="M242" s="42" t="e">
        <f t="shared" si="10"/>
        <v>#VALUE!</v>
      </c>
      <c r="N242" s="43" t="str">
        <f>IF(LEN($E242)=18,MID("10X98765432",MOD(SUMPRODUCT(VALUE(MID($E242,ROW($1:$17),1)),Sheet2!$A$1:$A$17),11)+1,1),"长度错误")</f>
        <v>长度错误</v>
      </c>
      <c r="O242" s="44"/>
      <c r="P242" s="44"/>
      <c r="Q242" s="44"/>
    </row>
    <row r="243" ht="20.25" customHeight="1" spans="1:17">
      <c r="A243" s="17"/>
      <c r="B243" s="18"/>
      <c r="C243" s="18"/>
      <c r="D243" s="18"/>
      <c r="E243" s="26"/>
      <c r="F243" s="18"/>
      <c r="G243" s="20"/>
      <c r="H243" s="27"/>
      <c r="I243" s="18"/>
      <c r="J243" s="27"/>
      <c r="K243" s="40"/>
      <c r="L243" s="41" t="e">
        <f t="shared" si="1"/>
        <v>#VALUE!</v>
      </c>
      <c r="M243" s="42" t="e">
        <f t="shared" si="10"/>
        <v>#VALUE!</v>
      </c>
      <c r="N243" s="43" t="str">
        <f>IF(LEN($E243)=18,MID("10X98765432",MOD(SUMPRODUCT(VALUE(MID($E243,ROW($1:$17),1)),Sheet2!$A$1:$A$17),11)+1,1),"长度错误")</f>
        <v>长度错误</v>
      </c>
      <c r="O243" s="44"/>
      <c r="P243" s="44"/>
      <c r="Q243" s="44"/>
    </row>
    <row r="244" ht="20.25" customHeight="1" spans="1:17">
      <c r="A244" s="17"/>
      <c r="B244" s="18"/>
      <c r="C244" s="18"/>
      <c r="D244" s="18"/>
      <c r="E244" s="26"/>
      <c r="F244" s="18"/>
      <c r="G244" s="20"/>
      <c r="H244" s="27"/>
      <c r="I244" s="18"/>
      <c r="J244" s="27"/>
      <c r="K244" s="40"/>
      <c r="L244" s="41" t="e">
        <f t="shared" si="1"/>
        <v>#VALUE!</v>
      </c>
      <c r="M244" s="42" t="e">
        <f t="shared" si="10"/>
        <v>#VALUE!</v>
      </c>
      <c r="N244" s="43" t="str">
        <f>IF(LEN($E244)=18,MID("10X98765432",MOD(SUMPRODUCT(VALUE(MID($E244,ROW($1:$17),1)),Sheet2!$A$1:$A$17),11)+1,1),"长度错误")</f>
        <v>长度错误</v>
      </c>
      <c r="O244" s="44"/>
      <c r="P244" s="44"/>
      <c r="Q244" s="44"/>
    </row>
    <row r="245" ht="20.25" customHeight="1" spans="1:14">
      <c r="A245" s="17"/>
      <c r="B245" s="18"/>
      <c r="C245" s="18"/>
      <c r="D245" s="18"/>
      <c r="E245" s="26"/>
      <c r="F245" s="18"/>
      <c r="G245" s="20"/>
      <c r="H245" s="27"/>
      <c r="I245" s="18"/>
      <c r="J245" s="27"/>
      <c r="K245" s="40"/>
      <c r="L245" s="41" t="e">
        <f t="shared" si="1"/>
        <v>#VALUE!</v>
      </c>
      <c r="M245" s="42" t="e">
        <f t="shared" si="10"/>
        <v>#VALUE!</v>
      </c>
      <c r="N245" s="43" t="str">
        <f>IF(LEN($E245)=18,MID("10X98765432",MOD(SUMPRODUCT(VALUE(MID($E245,ROW($1:$17),1)),Sheet2!$A$1:$A$17),11)+1,1),"长度错误")</f>
        <v>长度错误</v>
      </c>
    </row>
    <row r="246" ht="20.25" customHeight="1" spans="1:14">
      <c r="A246" s="17"/>
      <c r="B246" s="18"/>
      <c r="C246" s="18"/>
      <c r="D246" s="18"/>
      <c r="E246" s="26"/>
      <c r="F246" s="18"/>
      <c r="G246" s="20"/>
      <c r="H246" s="27"/>
      <c r="I246" s="18"/>
      <c r="J246" s="27"/>
      <c r="K246" s="40"/>
      <c r="L246" s="41" t="e">
        <f t="shared" si="1"/>
        <v>#VALUE!</v>
      </c>
      <c r="M246" s="42" t="e">
        <f t="shared" si="10"/>
        <v>#VALUE!</v>
      </c>
      <c r="N246" s="43" t="str">
        <f>IF(LEN($E246)=18,MID("10X98765432",MOD(SUMPRODUCT(VALUE(MID($E246,ROW($1:$17),1)),Sheet2!$A$1:$A$17),11)+1,1),"长度错误")</f>
        <v>长度错误</v>
      </c>
    </row>
    <row r="247" ht="20.25" customHeight="1" spans="1:14">
      <c r="A247" s="17"/>
      <c r="B247" s="18"/>
      <c r="C247" s="18"/>
      <c r="D247" s="18"/>
      <c r="E247" s="26"/>
      <c r="F247" s="18"/>
      <c r="G247" s="20"/>
      <c r="H247" s="27"/>
      <c r="I247" s="18"/>
      <c r="J247" s="27"/>
      <c r="K247" s="40"/>
      <c r="L247" s="41" t="e">
        <f t="shared" si="1"/>
        <v>#VALUE!</v>
      </c>
      <c r="M247" s="42" t="e">
        <f t="shared" si="10"/>
        <v>#VALUE!</v>
      </c>
      <c r="N247" s="43" t="str">
        <f>IF(LEN($E247)=18,MID("10X98765432",MOD(SUMPRODUCT(VALUE(MID($E247,ROW($1:$17),1)),Sheet2!$A$1:$A$17),11)+1,1),"长度错误")</f>
        <v>长度错误</v>
      </c>
    </row>
    <row r="248" ht="20.25" customHeight="1" spans="1:14">
      <c r="A248" s="17"/>
      <c r="B248" s="18"/>
      <c r="C248" s="18"/>
      <c r="D248" s="18"/>
      <c r="E248" s="26"/>
      <c r="F248" s="18"/>
      <c r="G248" s="20"/>
      <c r="H248" s="27"/>
      <c r="I248" s="18"/>
      <c r="J248" s="27"/>
      <c r="K248" s="40"/>
      <c r="L248" s="41" t="e">
        <f t="shared" si="1"/>
        <v>#VALUE!</v>
      </c>
      <c r="M248" s="42" t="e">
        <f t="shared" si="10"/>
        <v>#VALUE!</v>
      </c>
      <c r="N248" s="43" t="str">
        <f>IF(LEN($E248)=18,MID("10X98765432",MOD(SUMPRODUCT(VALUE(MID($E248,ROW($1:$17),1)),Sheet2!$A$1:$A$17),11)+1,1),"长度错误")</f>
        <v>长度错误</v>
      </c>
    </row>
    <row r="249" ht="20.25" customHeight="1" spans="1:14">
      <c r="A249" s="17"/>
      <c r="B249" s="18"/>
      <c r="C249" s="18"/>
      <c r="D249" s="18"/>
      <c r="E249" s="26"/>
      <c r="F249" s="18"/>
      <c r="G249" s="20"/>
      <c r="H249" s="27"/>
      <c r="I249" s="18"/>
      <c r="J249" s="27"/>
      <c r="K249" s="40"/>
      <c r="L249" s="41" t="e">
        <f t="shared" si="1"/>
        <v>#VALUE!</v>
      </c>
      <c r="M249" s="42" t="e">
        <f t="shared" si="10"/>
        <v>#VALUE!</v>
      </c>
      <c r="N249" s="43" t="str">
        <f>IF(LEN($E249)=18,MID("10X98765432",MOD(SUMPRODUCT(VALUE(MID($E249,ROW($1:$17),1)),Sheet2!$A$1:$A$17),11)+1,1),"长度错误")</f>
        <v>长度错误</v>
      </c>
    </row>
    <row r="250" ht="20.25" customHeight="1" spans="1:14">
      <c r="A250" s="17"/>
      <c r="B250" s="18"/>
      <c r="C250" s="18"/>
      <c r="D250" s="18"/>
      <c r="E250" s="26"/>
      <c r="F250" s="18"/>
      <c r="G250" s="20"/>
      <c r="H250" s="27"/>
      <c r="I250" s="18"/>
      <c r="J250" s="27"/>
      <c r="K250" s="40"/>
      <c r="L250" s="41" t="e">
        <f t="shared" si="1"/>
        <v>#VALUE!</v>
      </c>
      <c r="M250" s="42" t="e">
        <f t="shared" si="10"/>
        <v>#VALUE!</v>
      </c>
      <c r="N250" s="43" t="str">
        <f>IF(LEN($E250)=18,MID("10X98765432",MOD(SUMPRODUCT(VALUE(MID($E250,ROW($1:$17),1)),Sheet2!$A$1:$A$17),11)+1,1),"长度错误")</f>
        <v>长度错误</v>
      </c>
    </row>
    <row r="251" ht="20.25" customHeight="1" spans="1:14">
      <c r="A251" s="17"/>
      <c r="B251" s="18"/>
      <c r="C251" s="18"/>
      <c r="D251" s="18"/>
      <c r="E251" s="26"/>
      <c r="F251" s="18"/>
      <c r="G251" s="20"/>
      <c r="H251" s="27"/>
      <c r="I251" s="18"/>
      <c r="J251" s="27"/>
      <c r="K251" s="40"/>
      <c r="L251" s="41" t="e">
        <f t="shared" si="1"/>
        <v>#VALUE!</v>
      </c>
      <c r="M251" s="42" t="e">
        <f t="shared" si="10"/>
        <v>#VALUE!</v>
      </c>
      <c r="N251" s="43" t="str">
        <f>IF(LEN($E251)=18,MID("10X98765432",MOD(SUMPRODUCT(VALUE(MID($E251,ROW($1:$17),1)),Sheet2!$A$1:$A$17),11)+1,1),"长度错误")</f>
        <v>长度错误</v>
      </c>
    </row>
    <row r="252" ht="20.25" customHeight="1" spans="1:14">
      <c r="A252" s="17"/>
      <c r="B252" s="18"/>
      <c r="C252" s="18"/>
      <c r="D252" s="18"/>
      <c r="E252" s="26"/>
      <c r="F252" s="18"/>
      <c r="G252" s="20"/>
      <c r="H252" s="27"/>
      <c r="I252" s="18"/>
      <c r="J252" s="27"/>
      <c r="K252" s="40"/>
      <c r="L252" s="41" t="e">
        <f t="shared" si="1"/>
        <v>#VALUE!</v>
      </c>
      <c r="M252" s="42" t="e">
        <f t="shared" si="10"/>
        <v>#VALUE!</v>
      </c>
      <c r="N252" s="43" t="str">
        <f>IF(LEN($E252)=18,MID("10X98765432",MOD(SUMPRODUCT(VALUE(MID($E252,ROW($1:$17),1)),Sheet2!$A$1:$A$17),11)+1,1),"长度错误")</f>
        <v>长度错误</v>
      </c>
    </row>
    <row r="253" ht="20.25" customHeight="1" spans="1:14">
      <c r="A253" s="17"/>
      <c r="B253" s="18"/>
      <c r="C253" s="18"/>
      <c r="D253" s="18"/>
      <c r="E253" s="26"/>
      <c r="F253" s="18"/>
      <c r="G253" s="20"/>
      <c r="H253" s="27"/>
      <c r="I253" s="18"/>
      <c r="J253" s="27"/>
      <c r="K253" s="40"/>
      <c r="L253" s="41" t="e">
        <f t="shared" si="1"/>
        <v>#VALUE!</v>
      </c>
      <c r="M253" s="42" t="e">
        <f t="shared" si="10"/>
        <v>#VALUE!</v>
      </c>
      <c r="N253" s="43" t="str">
        <f>IF(LEN($E253)=18,MID("10X98765432",MOD(SUMPRODUCT(VALUE(MID($E253,ROW($1:$17),1)),Sheet2!$A$1:$A$17),11)+1,1),"长度错误")</f>
        <v>长度错误</v>
      </c>
    </row>
    <row r="254" ht="22.5" customHeight="1" spans="1:14">
      <c r="A254" s="17"/>
      <c r="B254" s="23"/>
      <c r="C254" s="24"/>
      <c r="D254" s="24"/>
      <c r="E254" s="23"/>
      <c r="F254" s="24"/>
      <c r="G254" s="25"/>
      <c r="H254" s="22"/>
      <c r="I254" s="23"/>
      <c r="J254" s="24"/>
      <c r="K254" s="45"/>
      <c r="L254" s="41" t="e">
        <f t="shared" si="1"/>
        <v>#VALUE!</v>
      </c>
      <c r="M254" s="42" t="e">
        <f t="shared" si="10"/>
        <v>#VALUE!</v>
      </c>
      <c r="N254" s="43" t="str">
        <f>IF(LEN($E254)=18,MID("10X98765432",MOD(SUMPRODUCT(VALUE(MID($E254,ROW($1:$17),1)),Sheet2!$A$1:$A$17),11)+1,1),"长度错误")</f>
        <v>长度错误</v>
      </c>
    </row>
    <row r="255" ht="24.75" customHeight="1" spans="1:14">
      <c r="A255" s="17"/>
      <c r="B255" s="23"/>
      <c r="C255" s="24"/>
      <c r="D255" s="24"/>
      <c r="E255" s="23"/>
      <c r="F255" s="24"/>
      <c r="G255" s="25"/>
      <c r="H255" s="22"/>
      <c r="I255" s="23"/>
      <c r="J255" s="24"/>
      <c r="K255" s="45"/>
      <c r="L255" s="41" t="e">
        <f t="shared" si="1"/>
        <v>#VALUE!</v>
      </c>
      <c r="M255" s="42" t="e">
        <f t="shared" si="10"/>
        <v>#VALUE!</v>
      </c>
      <c r="N255" s="43" t="str">
        <f>IF(LEN($E255)=18,MID("10X98765432",MOD(SUMPRODUCT(VALUE(MID($E255,ROW($1:$17),1)),Sheet2!$A$1:$A$17),11)+1,1),"长度错误")</f>
        <v>长度错误</v>
      </c>
    </row>
    <row r="256" ht="24.75" customHeight="1" spans="1:14">
      <c r="A256" s="17"/>
      <c r="B256" s="23"/>
      <c r="C256" s="24"/>
      <c r="D256" s="24"/>
      <c r="E256" s="23"/>
      <c r="F256" s="24"/>
      <c r="G256" s="25"/>
      <c r="H256" s="22"/>
      <c r="I256" s="23"/>
      <c r="J256" s="24"/>
      <c r="K256" s="45"/>
      <c r="L256" s="41" t="e">
        <f t="shared" si="1"/>
        <v>#VALUE!</v>
      </c>
      <c r="M256" s="42" t="e">
        <f t="shared" si="10"/>
        <v>#VALUE!</v>
      </c>
      <c r="N256" s="43" t="str">
        <f>IF(LEN($E256)=18,MID("10X98765432",MOD(SUMPRODUCT(VALUE(MID($E256,ROW($1:$17),1)),Sheet2!$A$1:$A$17),11)+1,1),"长度错误")</f>
        <v>长度错误</v>
      </c>
    </row>
    <row r="257" ht="24.75" customHeight="1" spans="1:14">
      <c r="A257" s="17"/>
      <c r="B257" s="23"/>
      <c r="C257" s="24"/>
      <c r="D257" s="24"/>
      <c r="E257" s="23"/>
      <c r="F257" s="24"/>
      <c r="G257" s="25"/>
      <c r="H257" s="22"/>
      <c r="I257" s="23"/>
      <c r="J257" s="24"/>
      <c r="K257" s="45"/>
      <c r="L257" s="41" t="e">
        <f t="shared" si="1"/>
        <v>#VALUE!</v>
      </c>
      <c r="M257" s="42" t="e">
        <f t="shared" si="10"/>
        <v>#VALUE!</v>
      </c>
      <c r="N257" s="43" t="str">
        <f>IF(LEN($E257)=18,MID("10X98765432",MOD(SUMPRODUCT(VALUE(MID($E257,ROW($1:$17),1)),Sheet2!$A$1:$A$17),11)+1,1),"长度错误")</f>
        <v>长度错误</v>
      </c>
    </row>
    <row r="258" ht="24.75" customHeight="1" spans="1:14">
      <c r="A258" s="17"/>
      <c r="B258" s="23"/>
      <c r="C258" s="24"/>
      <c r="D258" s="24"/>
      <c r="E258" s="23"/>
      <c r="F258" s="24"/>
      <c r="G258" s="25"/>
      <c r="H258" s="22"/>
      <c r="I258" s="23"/>
      <c r="J258" s="24"/>
      <c r="K258" s="45"/>
      <c r="L258" s="41" t="e">
        <f t="shared" si="1"/>
        <v>#VALUE!</v>
      </c>
      <c r="M258" s="42" t="e">
        <f t="shared" si="10"/>
        <v>#VALUE!</v>
      </c>
      <c r="N258" s="43" t="str">
        <f>IF(LEN($E258)=18,MID("10X98765432",MOD(SUMPRODUCT(VALUE(MID($E258,ROW($1:$17),1)),Sheet2!$A$1:$A$17),11)+1,1),"长度错误")</f>
        <v>长度错误</v>
      </c>
    </row>
    <row r="259" ht="24.75" customHeight="1" spans="1:14">
      <c r="A259" s="17"/>
      <c r="B259" s="23"/>
      <c r="C259" s="24"/>
      <c r="D259" s="24"/>
      <c r="E259" s="23"/>
      <c r="F259" s="24"/>
      <c r="G259" s="25"/>
      <c r="H259" s="22"/>
      <c r="I259" s="23"/>
      <c r="J259" s="24"/>
      <c r="K259" s="45"/>
      <c r="L259" s="41" t="e">
        <f t="shared" si="1"/>
        <v>#VALUE!</v>
      </c>
      <c r="M259" s="42" t="e">
        <f t="shared" si="10"/>
        <v>#VALUE!</v>
      </c>
      <c r="N259" s="43" t="str">
        <f>IF(LEN($E259)=18,MID("10X98765432",MOD(SUMPRODUCT(VALUE(MID($E259,ROW($1:$17),1)),Sheet2!$A$1:$A$17),11)+1,1),"长度错误")</f>
        <v>长度错误</v>
      </c>
    </row>
    <row r="260" ht="24.75" customHeight="1" spans="1:14">
      <c r="A260" s="17"/>
      <c r="B260" s="23"/>
      <c r="C260" s="24"/>
      <c r="D260" s="24"/>
      <c r="E260" s="23"/>
      <c r="F260" s="24"/>
      <c r="G260" s="25"/>
      <c r="H260" s="22"/>
      <c r="I260" s="23"/>
      <c r="J260" s="24"/>
      <c r="K260" s="45"/>
      <c r="L260" s="41" t="e">
        <f t="shared" si="1"/>
        <v>#VALUE!</v>
      </c>
      <c r="M260" s="42" t="e">
        <f t="shared" si="10"/>
        <v>#VALUE!</v>
      </c>
      <c r="N260" s="43" t="str">
        <f>IF(LEN($E260)=18,MID("10X98765432",MOD(SUMPRODUCT(VALUE(MID($E260,ROW($1:$17),1)),Sheet2!$A$1:$A$17),11)+1,1),"长度错误")</f>
        <v>长度错误</v>
      </c>
    </row>
    <row r="261" ht="24.75" customHeight="1" spans="1:14">
      <c r="A261" s="17"/>
      <c r="B261" s="23"/>
      <c r="C261" s="24"/>
      <c r="D261" s="24"/>
      <c r="E261" s="23"/>
      <c r="F261" s="24"/>
      <c r="G261" s="25"/>
      <c r="H261" s="22"/>
      <c r="I261" s="23"/>
      <c r="J261" s="24"/>
      <c r="K261" s="45"/>
      <c r="L261" s="41" t="e">
        <f t="shared" si="1"/>
        <v>#VALUE!</v>
      </c>
      <c r="M261" s="42" t="e">
        <f t="shared" si="10"/>
        <v>#VALUE!</v>
      </c>
      <c r="N261" s="43" t="str">
        <f>IF(LEN($E261)=18,MID("10X98765432",MOD(SUMPRODUCT(VALUE(MID($E261,ROW($1:$17),1)),Sheet2!$A$1:$A$17),11)+1,1),"长度错误")</f>
        <v>长度错误</v>
      </c>
    </row>
    <row r="262" ht="20.25" customHeight="1" spans="1:17">
      <c r="A262" s="17"/>
      <c r="B262" s="18"/>
      <c r="C262" s="18"/>
      <c r="D262" s="18"/>
      <c r="E262" s="26"/>
      <c r="F262" s="18"/>
      <c r="G262" s="20"/>
      <c r="H262" s="27"/>
      <c r="I262" s="18"/>
      <c r="J262" s="27"/>
      <c r="K262" s="40"/>
      <c r="L262" s="41" t="e">
        <f>MOD(SUM(LEFT($E262,1)*7,RIGHT(LEFT($E262,2),1)*9,RIGHT(LEFT($E262,3),1)*10,RIGHT(LEFT($E262,4),1)*5,RIGHT(LEFT($E262,5),1)*8,RIGHT(LEFT($E262,6),1)*4,RIGHT(LEFT($E262,7),1)*2,RIGHT(LEFT($E262,8),1)*1,RIGHT(LEFT($E262,9),1)*6,RIGHT(LEFT($E262,10),1)*3,RIGHT(LEFT($E262,11),1)*7,RIGHT(LEFT($E262,12),1)*9,RIGHT(LEFT($E262,13),1)*10,RIGHT(LEFT($E262,14),1)*5,RIGHT(LEFT($E262,15),1)*8,RIGHT(LEFT($E262,16),1)*4,RIGHT(LEFT($E262,17),1)*2),11)</f>
        <v>#VALUE!</v>
      </c>
      <c r="M262" s="42" t="e">
        <f t="shared" si="10"/>
        <v>#VALUE!</v>
      </c>
      <c r="N262" s="43" t="str">
        <f>IF(LEN($E262)=18,MID("10X98765432",MOD(SUMPRODUCT(VALUE(MID($E262,ROW($1:$17),1)),Sheet2!$A$1:$A$17),11)+1,1),"长度错误")</f>
        <v>长度错误</v>
      </c>
      <c r="O262" s="44"/>
      <c r="P262" s="44"/>
      <c r="Q262" s="44"/>
    </row>
    <row r="263" ht="20.25" customHeight="1" spans="1:17">
      <c r="A263" s="17"/>
      <c r="B263" s="18"/>
      <c r="C263" s="18"/>
      <c r="D263" s="18"/>
      <c r="E263" s="26"/>
      <c r="F263" s="18"/>
      <c r="G263" s="20"/>
      <c r="H263" s="27"/>
      <c r="I263" s="18"/>
      <c r="J263" s="27"/>
      <c r="K263" s="40"/>
      <c r="L263" s="41" t="e">
        <f>MOD(SUM(LEFT($E263,1)*7,RIGHT(LEFT($E263,2),1)*9,RIGHT(LEFT($E263,3),1)*10,RIGHT(LEFT($E263,4),1)*5,RIGHT(LEFT($E263,5),1)*8,RIGHT(LEFT($E263,6),1)*4,RIGHT(LEFT($E263,7),1)*2,RIGHT(LEFT($E263,8),1)*1,RIGHT(LEFT($E263,9),1)*6,RIGHT(LEFT($E263,10),1)*3,RIGHT(LEFT($E263,11),1)*7,RIGHT(LEFT($E263,12),1)*9,RIGHT(LEFT($E263,13),1)*10,RIGHT(LEFT($E263,14),1)*5,RIGHT(LEFT($E263,15),1)*8,RIGHT(LEFT($E263,16),1)*4,RIGHT(LEFT($E263,17),1)*2),11)</f>
        <v>#VALUE!</v>
      </c>
      <c r="M263" s="42" t="e">
        <f t="shared" ref="M263:M1230" si="11">IF(RIGHT($E263,1)&lt;&gt;IF(L263&gt;2,TEXT(12-L263,"0"),IF(L263=0,"1",IF(L263=1,"0","X"))),"身份证输入错","")</f>
        <v>#VALUE!</v>
      </c>
      <c r="N263" s="43" t="str">
        <f>IF(LEN($E263)=18,MID("10X98765432",MOD(SUMPRODUCT(VALUE(MID($E263,ROW($1:$17),1)),Sheet2!$A$1:$A$17),11)+1,1),"长度错误")</f>
        <v>长度错误</v>
      </c>
      <c r="O263" s="44"/>
      <c r="P263" s="44"/>
      <c r="Q263" s="44"/>
    </row>
    <row r="264" ht="20.25" customHeight="1" spans="1:17">
      <c r="A264" s="17"/>
      <c r="B264" s="18"/>
      <c r="C264" s="18"/>
      <c r="D264" s="18"/>
      <c r="E264" s="26"/>
      <c r="F264" s="18"/>
      <c r="G264" s="20"/>
      <c r="H264" s="27"/>
      <c r="I264" s="18"/>
      <c r="J264" s="27"/>
      <c r="K264" s="40"/>
      <c r="L264" s="41" t="e">
        <f t="shared" si="1"/>
        <v>#VALUE!</v>
      </c>
      <c r="M264" s="42" t="e">
        <f t="shared" si="11"/>
        <v>#VALUE!</v>
      </c>
      <c r="N264" s="43" t="str">
        <f>IF(LEN($E264)=18,MID("10X98765432",MOD(SUMPRODUCT(VALUE(MID($E264,ROW($1:$17),1)),Sheet2!$A$1:$A$17),11)+1,1),"长度错误")</f>
        <v>长度错误</v>
      </c>
      <c r="O264" s="44"/>
      <c r="P264" s="44"/>
      <c r="Q264" s="44"/>
    </row>
    <row r="265" ht="20.25" customHeight="1" spans="1:17">
      <c r="A265" s="17"/>
      <c r="B265" s="18"/>
      <c r="C265" s="18"/>
      <c r="D265" s="18"/>
      <c r="E265" s="26"/>
      <c r="F265" s="18"/>
      <c r="G265" s="20"/>
      <c r="H265" s="27"/>
      <c r="I265" s="18"/>
      <c r="J265" s="27"/>
      <c r="K265" s="40"/>
      <c r="L265" s="41" t="e">
        <f t="shared" si="1"/>
        <v>#VALUE!</v>
      </c>
      <c r="M265" s="42" t="e">
        <f t="shared" si="11"/>
        <v>#VALUE!</v>
      </c>
      <c r="N265" s="43" t="str">
        <f>IF(LEN($E265)=18,MID("10X98765432",MOD(SUMPRODUCT(VALUE(MID($E265,ROW($1:$17),1)),Sheet2!$A$1:$A$17),11)+1,1),"长度错误")</f>
        <v>长度错误</v>
      </c>
      <c r="O265" s="44"/>
      <c r="P265" s="44"/>
      <c r="Q265" s="44"/>
    </row>
    <row r="266" ht="20.25" customHeight="1" spans="1:17">
      <c r="A266" s="17"/>
      <c r="B266" s="18"/>
      <c r="C266" s="18"/>
      <c r="D266" s="18"/>
      <c r="E266" s="26"/>
      <c r="F266" s="18"/>
      <c r="G266" s="20"/>
      <c r="H266" s="27"/>
      <c r="I266" s="18"/>
      <c r="J266" s="27"/>
      <c r="K266" s="40"/>
      <c r="L266" s="41" t="e">
        <f t="shared" si="1"/>
        <v>#VALUE!</v>
      </c>
      <c r="M266" s="42" t="e">
        <f t="shared" si="11"/>
        <v>#VALUE!</v>
      </c>
      <c r="N266" s="43" t="str">
        <f>IF(LEN($E266)=18,MID("10X98765432",MOD(SUMPRODUCT(VALUE(MID($E266,ROW($1:$17),1)),Sheet2!$A$1:$A$17),11)+1,1),"长度错误")</f>
        <v>长度错误</v>
      </c>
      <c r="O266" s="44"/>
      <c r="P266" s="44"/>
      <c r="Q266" s="44"/>
    </row>
    <row r="267" ht="20.25" customHeight="1" spans="1:17">
      <c r="A267" s="17"/>
      <c r="B267" s="18"/>
      <c r="C267" s="18"/>
      <c r="D267" s="18"/>
      <c r="E267" s="26"/>
      <c r="F267" s="18"/>
      <c r="G267" s="20"/>
      <c r="H267" s="27"/>
      <c r="I267" s="18"/>
      <c r="J267" s="27"/>
      <c r="K267" s="40"/>
      <c r="L267" s="41" t="e">
        <f t="shared" si="1"/>
        <v>#VALUE!</v>
      </c>
      <c r="M267" s="42" t="e">
        <f t="shared" si="11"/>
        <v>#VALUE!</v>
      </c>
      <c r="N267" s="43" t="str">
        <f>IF(LEN($E267)=18,MID("10X98765432",MOD(SUMPRODUCT(VALUE(MID($E267,ROW($1:$17),1)),Sheet2!$A$1:$A$17),11)+1,1),"长度错误")</f>
        <v>长度错误</v>
      </c>
      <c r="O267" s="44"/>
      <c r="P267" s="44"/>
      <c r="Q267" s="44"/>
    </row>
    <row r="268" ht="20.25" customHeight="1" spans="1:17">
      <c r="A268" s="17"/>
      <c r="B268" s="18"/>
      <c r="C268" s="18"/>
      <c r="D268" s="18"/>
      <c r="E268" s="26"/>
      <c r="F268" s="18"/>
      <c r="G268" s="20"/>
      <c r="H268" s="27"/>
      <c r="I268" s="18"/>
      <c r="J268" s="27"/>
      <c r="K268" s="40"/>
      <c r="L268" s="41" t="e">
        <f t="shared" si="1"/>
        <v>#VALUE!</v>
      </c>
      <c r="M268" s="42" t="e">
        <f t="shared" si="11"/>
        <v>#VALUE!</v>
      </c>
      <c r="N268" s="43" t="str">
        <f>IF(LEN($E268)=18,MID("10X98765432",MOD(SUMPRODUCT(VALUE(MID($E268,ROW($1:$17),1)),Sheet2!$A$1:$A$17),11)+1,1),"长度错误")</f>
        <v>长度错误</v>
      </c>
      <c r="O268" s="44"/>
      <c r="P268" s="44"/>
      <c r="Q268" s="44"/>
    </row>
    <row r="269" ht="20.25" customHeight="1" spans="1:17">
      <c r="A269" s="17"/>
      <c r="B269" s="18"/>
      <c r="C269" s="18"/>
      <c r="D269" s="18"/>
      <c r="E269" s="26"/>
      <c r="F269" s="18"/>
      <c r="G269" s="20"/>
      <c r="H269" s="27"/>
      <c r="I269" s="18"/>
      <c r="J269" s="27"/>
      <c r="K269" s="40"/>
      <c r="L269" s="41" t="e">
        <f t="shared" si="1"/>
        <v>#VALUE!</v>
      </c>
      <c r="M269" s="42" t="e">
        <f t="shared" si="11"/>
        <v>#VALUE!</v>
      </c>
      <c r="N269" s="43" t="str">
        <f>IF(LEN($E269)=18,MID("10X98765432",MOD(SUMPRODUCT(VALUE(MID($E269,ROW($1:$17),1)),Sheet2!$A$1:$A$17),11)+1,1),"长度错误")</f>
        <v>长度错误</v>
      </c>
      <c r="O269" s="44"/>
      <c r="P269" s="44"/>
      <c r="Q269" s="44"/>
    </row>
    <row r="270" ht="20.25" customHeight="1" spans="1:17">
      <c r="A270" s="17"/>
      <c r="B270" s="18"/>
      <c r="C270" s="18"/>
      <c r="D270" s="18"/>
      <c r="E270" s="26"/>
      <c r="F270" s="18"/>
      <c r="G270" s="20"/>
      <c r="H270" s="27"/>
      <c r="I270" s="18"/>
      <c r="J270" s="27"/>
      <c r="K270" s="40"/>
      <c r="L270" s="41" t="e">
        <f t="shared" si="1"/>
        <v>#VALUE!</v>
      </c>
      <c r="M270" s="42" t="e">
        <f t="shared" si="11"/>
        <v>#VALUE!</v>
      </c>
      <c r="N270" s="43" t="str">
        <f>IF(LEN($E270)=18,MID("10X98765432",MOD(SUMPRODUCT(VALUE(MID($E270,ROW($1:$17),1)),Sheet2!$A$1:$A$17),11)+1,1),"长度错误")</f>
        <v>长度错误</v>
      </c>
      <c r="O270" s="44"/>
      <c r="P270" s="44"/>
      <c r="Q270" s="44"/>
    </row>
    <row r="271" ht="20.25" customHeight="1" spans="1:14">
      <c r="A271" s="17"/>
      <c r="B271" s="18"/>
      <c r="C271" s="18"/>
      <c r="D271" s="18"/>
      <c r="E271" s="26"/>
      <c r="F271" s="18"/>
      <c r="G271" s="20"/>
      <c r="H271" s="27"/>
      <c r="I271" s="18"/>
      <c r="J271" s="27"/>
      <c r="K271" s="40"/>
      <c r="L271" s="41" t="e">
        <f t="shared" si="1"/>
        <v>#VALUE!</v>
      </c>
      <c r="M271" s="42" t="e">
        <f t="shared" si="11"/>
        <v>#VALUE!</v>
      </c>
      <c r="N271" s="43" t="str">
        <f>IF(LEN($E271)=18,MID("10X98765432",MOD(SUMPRODUCT(VALUE(MID($E271,ROW($1:$17),1)),Sheet2!$A$1:$A$17),11)+1,1),"长度错误")</f>
        <v>长度错误</v>
      </c>
    </row>
    <row r="272" ht="20.25" customHeight="1" spans="1:14">
      <c r="A272" s="17"/>
      <c r="B272" s="18"/>
      <c r="C272" s="18"/>
      <c r="D272" s="18"/>
      <c r="E272" s="26"/>
      <c r="F272" s="18"/>
      <c r="G272" s="20"/>
      <c r="H272" s="27"/>
      <c r="I272" s="18"/>
      <c r="J272" s="27"/>
      <c r="K272" s="40"/>
      <c r="L272" s="41" t="e">
        <f t="shared" si="1"/>
        <v>#VALUE!</v>
      </c>
      <c r="M272" s="42" t="e">
        <f t="shared" si="11"/>
        <v>#VALUE!</v>
      </c>
      <c r="N272" s="43" t="str">
        <f>IF(LEN($E272)=18,MID("10X98765432",MOD(SUMPRODUCT(VALUE(MID($E272,ROW($1:$17),1)),Sheet2!$A$1:$A$17),11)+1,1),"长度错误")</f>
        <v>长度错误</v>
      </c>
    </row>
    <row r="273" ht="20.25" customHeight="1" spans="1:14">
      <c r="A273" s="17"/>
      <c r="B273" s="18"/>
      <c r="C273" s="18"/>
      <c r="D273" s="18"/>
      <c r="E273" s="26"/>
      <c r="F273" s="18"/>
      <c r="G273" s="20"/>
      <c r="H273" s="27"/>
      <c r="I273" s="18"/>
      <c r="J273" s="27"/>
      <c r="K273" s="40"/>
      <c r="L273" s="41" t="e">
        <f t="shared" si="1"/>
        <v>#VALUE!</v>
      </c>
      <c r="M273" s="42" t="e">
        <f t="shared" si="11"/>
        <v>#VALUE!</v>
      </c>
      <c r="N273" s="43" t="str">
        <f>IF(LEN($E273)=18,MID("10X98765432",MOD(SUMPRODUCT(VALUE(MID($E273,ROW($1:$17),1)),Sheet2!$A$1:$A$17),11)+1,1),"长度错误")</f>
        <v>长度错误</v>
      </c>
    </row>
    <row r="274" ht="20.25" customHeight="1" spans="1:14">
      <c r="A274" s="17"/>
      <c r="B274" s="18"/>
      <c r="C274" s="18"/>
      <c r="D274" s="18"/>
      <c r="E274" s="26"/>
      <c r="F274" s="18"/>
      <c r="G274" s="20"/>
      <c r="H274" s="27"/>
      <c r="I274" s="18"/>
      <c r="J274" s="27"/>
      <c r="K274" s="40"/>
      <c r="L274" s="41" t="e">
        <f t="shared" si="1"/>
        <v>#VALUE!</v>
      </c>
      <c r="M274" s="42" t="e">
        <f t="shared" si="11"/>
        <v>#VALUE!</v>
      </c>
      <c r="N274" s="43" t="str">
        <f>IF(LEN($E274)=18,MID("10X98765432",MOD(SUMPRODUCT(VALUE(MID($E274,ROW($1:$17),1)),Sheet2!$A$1:$A$17),11)+1,1),"长度错误")</f>
        <v>长度错误</v>
      </c>
    </row>
    <row r="275" ht="20.25" customHeight="1" spans="1:14">
      <c r="A275" s="17"/>
      <c r="B275" s="18"/>
      <c r="C275" s="18"/>
      <c r="D275" s="18"/>
      <c r="E275" s="26"/>
      <c r="F275" s="18"/>
      <c r="G275" s="20"/>
      <c r="H275" s="27"/>
      <c r="I275" s="18"/>
      <c r="J275" s="27"/>
      <c r="K275" s="40"/>
      <c r="L275" s="41" t="e">
        <f t="shared" si="1"/>
        <v>#VALUE!</v>
      </c>
      <c r="M275" s="42" t="e">
        <f t="shared" si="11"/>
        <v>#VALUE!</v>
      </c>
      <c r="N275" s="43" t="str">
        <f>IF(LEN($E275)=18,MID("10X98765432",MOD(SUMPRODUCT(VALUE(MID($E275,ROW($1:$17),1)),Sheet2!$A$1:$A$17),11)+1,1),"长度错误")</f>
        <v>长度错误</v>
      </c>
    </row>
    <row r="276" ht="20.25" customHeight="1" spans="1:14">
      <c r="A276" s="17"/>
      <c r="B276" s="18"/>
      <c r="C276" s="18"/>
      <c r="D276" s="18"/>
      <c r="E276" s="26"/>
      <c r="F276" s="18"/>
      <c r="G276" s="20"/>
      <c r="H276" s="27"/>
      <c r="I276" s="18"/>
      <c r="J276" s="27"/>
      <c r="K276" s="40"/>
      <c r="L276" s="41" t="e">
        <f t="shared" si="1"/>
        <v>#VALUE!</v>
      </c>
      <c r="M276" s="42" t="e">
        <f t="shared" si="11"/>
        <v>#VALUE!</v>
      </c>
      <c r="N276" s="43" t="str">
        <f>IF(LEN($E276)=18,MID("10X98765432",MOD(SUMPRODUCT(VALUE(MID($E276,ROW($1:$17),1)),Sheet2!$A$1:$A$17),11)+1,1),"长度错误")</f>
        <v>长度错误</v>
      </c>
    </row>
    <row r="277" ht="20.25" customHeight="1" spans="1:14">
      <c r="A277" s="17"/>
      <c r="B277" s="18"/>
      <c r="C277" s="18"/>
      <c r="D277" s="18"/>
      <c r="E277" s="26"/>
      <c r="F277" s="18"/>
      <c r="G277" s="20"/>
      <c r="H277" s="27"/>
      <c r="I277" s="18"/>
      <c r="J277" s="27"/>
      <c r="K277" s="40"/>
      <c r="L277" s="41" t="e">
        <f t="shared" si="1"/>
        <v>#VALUE!</v>
      </c>
      <c r="M277" s="42" t="e">
        <f t="shared" si="11"/>
        <v>#VALUE!</v>
      </c>
      <c r="N277" s="43" t="str">
        <f>IF(LEN($E277)=18,MID("10X98765432",MOD(SUMPRODUCT(VALUE(MID($E277,ROW($1:$17),1)),Sheet2!$A$1:$A$17),11)+1,1),"长度错误")</f>
        <v>长度错误</v>
      </c>
    </row>
    <row r="278" ht="20.25" customHeight="1" spans="1:14">
      <c r="A278" s="17"/>
      <c r="B278" s="18"/>
      <c r="C278" s="18"/>
      <c r="D278" s="18"/>
      <c r="E278" s="26"/>
      <c r="F278" s="18"/>
      <c r="G278" s="20"/>
      <c r="H278" s="27"/>
      <c r="I278" s="18"/>
      <c r="J278" s="27"/>
      <c r="K278" s="40"/>
      <c r="L278" s="41" t="e">
        <f t="shared" si="1"/>
        <v>#VALUE!</v>
      </c>
      <c r="M278" s="42" t="e">
        <f t="shared" si="11"/>
        <v>#VALUE!</v>
      </c>
      <c r="N278" s="43" t="str">
        <f>IF(LEN($E278)=18,MID("10X98765432",MOD(SUMPRODUCT(VALUE(MID($E278,ROW($1:$17),1)),Sheet2!$A$1:$A$17),11)+1,1),"长度错误")</f>
        <v>长度错误</v>
      </c>
    </row>
    <row r="279" ht="20.25" customHeight="1" spans="1:14">
      <c r="A279" s="17"/>
      <c r="B279" s="18"/>
      <c r="C279" s="18"/>
      <c r="D279" s="18"/>
      <c r="E279" s="26"/>
      <c r="F279" s="18"/>
      <c r="G279" s="20"/>
      <c r="H279" s="27"/>
      <c r="I279" s="18"/>
      <c r="J279" s="27"/>
      <c r="K279" s="40"/>
      <c r="L279" s="41" t="e">
        <f t="shared" ref="L279:L1231" si="12">MOD(SUM(LEFT($E279,1)*7,RIGHT(LEFT($E279,2),1)*9,RIGHT(LEFT($E279,3),1)*10,RIGHT(LEFT($E279,4),1)*5,RIGHT(LEFT($E279,5),1)*8,RIGHT(LEFT($E279,6),1)*4,RIGHT(LEFT($E279,7),1)*2,RIGHT(LEFT($E279,8),1)*1,RIGHT(LEFT($E279,9),1)*6,RIGHT(LEFT($E279,10),1)*3,RIGHT(LEFT($E279,11),1)*7,RIGHT(LEFT($E279,12),1)*9,RIGHT(LEFT($E279,13),1)*10,RIGHT(LEFT($E279,14),1)*5,RIGHT(LEFT($E279,15),1)*8,RIGHT(LEFT($E279,16),1)*4,RIGHT(LEFT($E279,17),1)*2),11)</f>
        <v>#VALUE!</v>
      </c>
      <c r="M279" s="42" t="e">
        <f t="shared" si="11"/>
        <v>#VALUE!</v>
      </c>
      <c r="N279" s="43" t="str">
        <f>IF(LEN($E279)=18,MID("10X98765432",MOD(SUMPRODUCT(VALUE(MID($E279,ROW($1:$17),1)),Sheet2!$A$1:$A$17),11)+1,1),"长度错误")</f>
        <v>长度错误</v>
      </c>
    </row>
    <row r="280" ht="22.5" customHeight="1" spans="1:14">
      <c r="A280" s="17"/>
      <c r="B280" s="23"/>
      <c r="C280" s="24"/>
      <c r="D280" s="24"/>
      <c r="E280" s="23"/>
      <c r="F280" s="24"/>
      <c r="G280" s="25"/>
      <c r="H280" s="22"/>
      <c r="I280" s="23"/>
      <c r="J280" s="24"/>
      <c r="K280" s="45"/>
      <c r="L280" s="41" t="e">
        <f t="shared" si="12"/>
        <v>#VALUE!</v>
      </c>
      <c r="M280" s="42" t="e">
        <f t="shared" si="11"/>
        <v>#VALUE!</v>
      </c>
      <c r="N280" s="43" t="str">
        <f>IF(LEN($E280)=18,MID("10X98765432",MOD(SUMPRODUCT(VALUE(MID($E280,ROW($1:$17),1)),Sheet2!$A$1:$A$17),11)+1,1),"长度错误")</f>
        <v>长度错误</v>
      </c>
    </row>
    <row r="281" ht="24.75" customHeight="1" spans="1:14">
      <c r="A281" s="17"/>
      <c r="B281" s="23"/>
      <c r="C281" s="24"/>
      <c r="D281" s="24"/>
      <c r="E281" s="23"/>
      <c r="F281" s="24"/>
      <c r="G281" s="25"/>
      <c r="H281" s="22"/>
      <c r="I281" s="23"/>
      <c r="J281" s="24"/>
      <c r="K281" s="45"/>
      <c r="L281" s="41" t="e">
        <f t="shared" si="12"/>
        <v>#VALUE!</v>
      </c>
      <c r="M281" s="42" t="e">
        <f t="shared" si="11"/>
        <v>#VALUE!</v>
      </c>
      <c r="N281" s="43" t="str">
        <f>IF(LEN($E281)=18,MID("10X98765432",MOD(SUMPRODUCT(VALUE(MID($E281,ROW($1:$17),1)),Sheet2!$A$1:$A$17),11)+1,1),"长度错误")</f>
        <v>长度错误</v>
      </c>
    </row>
    <row r="282" ht="24.75" customHeight="1" spans="1:14">
      <c r="A282" s="17"/>
      <c r="B282" s="23"/>
      <c r="C282" s="24"/>
      <c r="D282" s="24"/>
      <c r="E282" s="23"/>
      <c r="F282" s="24"/>
      <c r="G282" s="25"/>
      <c r="H282" s="22"/>
      <c r="I282" s="23"/>
      <c r="J282" s="24"/>
      <c r="K282" s="45"/>
      <c r="L282" s="41" t="e">
        <f t="shared" si="12"/>
        <v>#VALUE!</v>
      </c>
      <c r="M282" s="42" t="e">
        <f t="shared" si="11"/>
        <v>#VALUE!</v>
      </c>
      <c r="N282" s="43" t="str">
        <f>IF(LEN($E282)=18,MID("10X98765432",MOD(SUMPRODUCT(VALUE(MID($E282,ROW($1:$17),1)),Sheet2!$A$1:$A$17),11)+1,1),"长度错误")</f>
        <v>长度错误</v>
      </c>
    </row>
    <row r="283" ht="24.75" customHeight="1" spans="1:14">
      <c r="A283" s="17"/>
      <c r="B283" s="23"/>
      <c r="C283" s="24"/>
      <c r="D283" s="24"/>
      <c r="E283" s="23"/>
      <c r="F283" s="24"/>
      <c r="G283" s="25"/>
      <c r="H283" s="22"/>
      <c r="I283" s="23"/>
      <c r="J283" s="24"/>
      <c r="K283" s="45"/>
      <c r="L283" s="41" t="e">
        <f t="shared" si="12"/>
        <v>#VALUE!</v>
      </c>
      <c r="M283" s="42" t="e">
        <f t="shared" si="11"/>
        <v>#VALUE!</v>
      </c>
      <c r="N283" s="43" t="str">
        <f>IF(LEN($E283)=18,MID("10X98765432",MOD(SUMPRODUCT(VALUE(MID($E283,ROW($1:$17),1)),Sheet2!$A$1:$A$17),11)+1,1),"长度错误")</f>
        <v>长度错误</v>
      </c>
    </row>
    <row r="284" ht="24.75" customHeight="1" spans="1:14">
      <c r="A284" s="17"/>
      <c r="B284" s="23"/>
      <c r="C284" s="24"/>
      <c r="D284" s="24"/>
      <c r="E284" s="23"/>
      <c r="F284" s="24"/>
      <c r="G284" s="25"/>
      <c r="H284" s="22"/>
      <c r="I284" s="23"/>
      <c r="J284" s="24"/>
      <c r="K284" s="45"/>
      <c r="L284" s="41" t="e">
        <f t="shared" si="12"/>
        <v>#VALUE!</v>
      </c>
      <c r="M284" s="42" t="e">
        <f t="shared" si="11"/>
        <v>#VALUE!</v>
      </c>
      <c r="N284" s="43" t="str">
        <f>IF(LEN($E284)=18,MID("10X98765432",MOD(SUMPRODUCT(VALUE(MID($E284,ROW($1:$17),1)),Sheet2!$A$1:$A$17),11)+1,1),"长度错误")</f>
        <v>长度错误</v>
      </c>
    </row>
    <row r="285" ht="24.75" customHeight="1" spans="1:14">
      <c r="A285" s="17"/>
      <c r="B285" s="23"/>
      <c r="C285" s="24"/>
      <c r="D285" s="24"/>
      <c r="E285" s="23"/>
      <c r="F285" s="24"/>
      <c r="G285" s="25"/>
      <c r="H285" s="22"/>
      <c r="I285" s="23"/>
      <c r="J285" s="24"/>
      <c r="K285" s="45"/>
      <c r="L285" s="41" t="e">
        <f t="shared" si="12"/>
        <v>#VALUE!</v>
      </c>
      <c r="M285" s="42" t="e">
        <f t="shared" si="11"/>
        <v>#VALUE!</v>
      </c>
      <c r="N285" s="43" t="str">
        <f>IF(LEN($E285)=18,MID("10X98765432",MOD(SUMPRODUCT(VALUE(MID($E285,ROW($1:$17),1)),Sheet2!$A$1:$A$17),11)+1,1),"长度错误")</f>
        <v>长度错误</v>
      </c>
    </row>
    <row r="286" ht="24.75" customHeight="1" spans="1:14">
      <c r="A286" s="17"/>
      <c r="B286" s="23"/>
      <c r="C286" s="24"/>
      <c r="D286" s="24"/>
      <c r="E286" s="23"/>
      <c r="F286" s="24"/>
      <c r="G286" s="25"/>
      <c r="H286" s="22"/>
      <c r="I286" s="23"/>
      <c r="J286" s="24"/>
      <c r="K286" s="45"/>
      <c r="L286" s="41" t="e">
        <f t="shared" si="12"/>
        <v>#VALUE!</v>
      </c>
      <c r="M286" s="42" t="e">
        <f t="shared" si="11"/>
        <v>#VALUE!</v>
      </c>
      <c r="N286" s="43" t="str">
        <f>IF(LEN($E286)=18,MID("10X98765432",MOD(SUMPRODUCT(VALUE(MID($E286,ROW($1:$17),1)),Sheet2!$A$1:$A$17),11)+1,1),"长度错误")</f>
        <v>长度错误</v>
      </c>
    </row>
    <row r="287" ht="20.25" customHeight="1" spans="1:17">
      <c r="A287" s="17"/>
      <c r="B287" s="18"/>
      <c r="C287" s="18"/>
      <c r="D287" s="18"/>
      <c r="E287" s="26"/>
      <c r="F287" s="18"/>
      <c r="G287" s="20"/>
      <c r="H287" s="27"/>
      <c r="I287" s="18"/>
      <c r="J287" s="27"/>
      <c r="K287" s="40"/>
      <c r="L287" s="41" t="e">
        <f>MOD(SUM(LEFT($E287,1)*7,RIGHT(LEFT($E287,2),1)*9,RIGHT(LEFT($E287,3),1)*10,RIGHT(LEFT($E287,4),1)*5,RIGHT(LEFT($E287,5),1)*8,RIGHT(LEFT($E287,6),1)*4,RIGHT(LEFT($E287,7),1)*2,RIGHT(LEFT($E287,8),1)*1,RIGHT(LEFT($E287,9),1)*6,RIGHT(LEFT($E287,10),1)*3,RIGHT(LEFT($E287,11),1)*7,RIGHT(LEFT($E287,12),1)*9,RIGHT(LEFT($E287,13),1)*10,RIGHT(LEFT($E287,14),1)*5,RIGHT(LEFT($E287,15),1)*8,RIGHT(LEFT($E287,16),1)*4,RIGHT(LEFT($E287,17),1)*2),11)</f>
        <v>#VALUE!</v>
      </c>
      <c r="M287" s="42" t="e">
        <f>IF(RIGHT($E287,1)&lt;&gt;IF(L287&gt;2,TEXT(12-L287,"0"),IF(L287=0,"1",IF(L287=1,"0","X"))),"身份证输入错","")</f>
        <v>#VALUE!</v>
      </c>
      <c r="N287" s="43" t="str">
        <f>IF(LEN($E287)=18,MID("10X98765432",MOD(SUMPRODUCT(VALUE(MID($E287,ROW($1:$17),1)),Sheet2!$A$1:$A$17),11)+1,1),"长度错误")</f>
        <v>长度错误</v>
      </c>
      <c r="O287" s="44"/>
      <c r="P287" s="44"/>
      <c r="Q287" s="44"/>
    </row>
    <row r="288" ht="20.25" customHeight="1" spans="1:17">
      <c r="A288" s="17"/>
      <c r="B288" s="18"/>
      <c r="C288" s="18"/>
      <c r="D288" s="18"/>
      <c r="E288" s="26"/>
      <c r="F288" s="18"/>
      <c r="G288" s="20"/>
      <c r="H288" s="27"/>
      <c r="I288" s="18"/>
      <c r="J288" s="27"/>
      <c r="K288" s="40"/>
      <c r="L288" s="41" t="e">
        <f>MOD(SUM(LEFT($E288,1)*7,RIGHT(LEFT($E288,2),1)*9,RIGHT(LEFT($E288,3),1)*10,RIGHT(LEFT($E288,4),1)*5,RIGHT(LEFT($E288,5),1)*8,RIGHT(LEFT($E288,6),1)*4,RIGHT(LEFT($E288,7),1)*2,RIGHT(LEFT($E288,8),1)*1,RIGHT(LEFT($E288,9),1)*6,RIGHT(LEFT($E288,10),1)*3,RIGHT(LEFT($E288,11),1)*7,RIGHT(LEFT($E288,12),1)*9,RIGHT(LEFT($E288,13),1)*10,RIGHT(LEFT($E288,14),1)*5,RIGHT(LEFT($E288,15),1)*8,RIGHT(LEFT($E288,16),1)*4,RIGHT(LEFT($E288,17),1)*2),11)</f>
        <v>#VALUE!</v>
      </c>
      <c r="M288" s="42" t="e">
        <f t="shared" ref="M288:M1231" si="13">IF(RIGHT($E288,1)&lt;&gt;IF(L288&gt;2,TEXT(12-L288,"0"),IF(L288=0,"1",IF(L288=1,"0","X"))),"身份证输入错","")</f>
        <v>#VALUE!</v>
      </c>
      <c r="N288" s="43" t="str">
        <f>IF(LEN($E288)=18,MID("10X98765432",MOD(SUMPRODUCT(VALUE(MID($E288,ROW($1:$17),1)),Sheet2!$A$1:$A$17),11)+1,1),"长度错误")</f>
        <v>长度错误</v>
      </c>
      <c r="O288" s="44"/>
      <c r="P288" s="44"/>
      <c r="Q288" s="44"/>
    </row>
    <row r="289" ht="20.25" customHeight="1" spans="1:17">
      <c r="A289" s="17"/>
      <c r="B289" s="18"/>
      <c r="C289" s="18"/>
      <c r="D289" s="18"/>
      <c r="E289" s="26"/>
      <c r="F289" s="18"/>
      <c r="G289" s="20"/>
      <c r="H289" s="27"/>
      <c r="I289" s="18"/>
      <c r="J289" s="27"/>
      <c r="K289" s="40"/>
      <c r="L289" s="41" t="e">
        <f t="shared" si="12"/>
        <v>#VALUE!</v>
      </c>
      <c r="M289" s="42" t="e">
        <f t="shared" si="13"/>
        <v>#VALUE!</v>
      </c>
      <c r="N289" s="43" t="str">
        <f>IF(LEN($E289)=18,MID("10X98765432",MOD(SUMPRODUCT(VALUE(MID($E289,ROW($1:$17),1)),Sheet2!$A$1:$A$17),11)+1,1),"长度错误")</f>
        <v>长度错误</v>
      </c>
      <c r="O289" s="44"/>
      <c r="P289" s="44"/>
      <c r="Q289" s="44"/>
    </row>
    <row r="290" ht="20.25" customHeight="1" spans="1:17">
      <c r="A290" s="17"/>
      <c r="B290" s="18"/>
      <c r="C290" s="18"/>
      <c r="D290" s="18"/>
      <c r="E290" s="26"/>
      <c r="F290" s="18"/>
      <c r="G290" s="20"/>
      <c r="H290" s="27"/>
      <c r="I290" s="18"/>
      <c r="J290" s="27"/>
      <c r="K290" s="40"/>
      <c r="L290" s="41" t="e">
        <f t="shared" si="12"/>
        <v>#VALUE!</v>
      </c>
      <c r="M290" s="42" t="e">
        <f t="shared" si="13"/>
        <v>#VALUE!</v>
      </c>
      <c r="N290" s="43" t="str">
        <f>IF(LEN($E290)=18,MID("10X98765432",MOD(SUMPRODUCT(VALUE(MID($E290,ROW($1:$17),1)),Sheet2!$A$1:$A$17),11)+1,1),"长度错误")</f>
        <v>长度错误</v>
      </c>
      <c r="O290" s="44"/>
      <c r="P290" s="44"/>
      <c r="Q290" s="44"/>
    </row>
    <row r="291" ht="20.25" customHeight="1" spans="1:17">
      <c r="A291" s="17"/>
      <c r="B291" s="18"/>
      <c r="C291" s="18"/>
      <c r="D291" s="18"/>
      <c r="E291" s="26"/>
      <c r="F291" s="18"/>
      <c r="G291" s="20"/>
      <c r="H291" s="27"/>
      <c r="I291" s="18"/>
      <c r="J291" s="27"/>
      <c r="K291" s="40"/>
      <c r="L291" s="41" t="e">
        <f t="shared" si="12"/>
        <v>#VALUE!</v>
      </c>
      <c r="M291" s="42" t="e">
        <f t="shared" si="13"/>
        <v>#VALUE!</v>
      </c>
      <c r="N291" s="43" t="str">
        <f>IF(LEN($E291)=18,MID("10X98765432",MOD(SUMPRODUCT(VALUE(MID($E291,ROW($1:$17),1)),Sheet2!$A$1:$A$17),11)+1,1),"长度错误")</f>
        <v>长度错误</v>
      </c>
      <c r="O291" s="44"/>
      <c r="P291" s="44"/>
      <c r="Q291" s="44"/>
    </row>
    <row r="292" ht="20.25" customHeight="1" spans="1:17">
      <c r="A292" s="17"/>
      <c r="B292" s="18"/>
      <c r="C292" s="18"/>
      <c r="D292" s="18"/>
      <c r="E292" s="26"/>
      <c r="F292" s="18"/>
      <c r="G292" s="20"/>
      <c r="H292" s="27"/>
      <c r="I292" s="18"/>
      <c r="J292" s="27"/>
      <c r="K292" s="40"/>
      <c r="L292" s="41" t="e">
        <f t="shared" si="12"/>
        <v>#VALUE!</v>
      </c>
      <c r="M292" s="42" t="e">
        <f t="shared" si="13"/>
        <v>#VALUE!</v>
      </c>
      <c r="N292" s="43" t="str">
        <f>IF(LEN($E292)=18,MID("10X98765432",MOD(SUMPRODUCT(VALUE(MID($E292,ROW($1:$17),1)),Sheet2!$A$1:$A$17),11)+1,1),"长度错误")</f>
        <v>长度错误</v>
      </c>
      <c r="O292" s="44"/>
      <c r="P292" s="44"/>
      <c r="Q292" s="44"/>
    </row>
    <row r="293" ht="20.25" customHeight="1" spans="1:17">
      <c r="A293" s="17"/>
      <c r="B293" s="18"/>
      <c r="C293" s="18"/>
      <c r="D293" s="18"/>
      <c r="E293" s="26"/>
      <c r="F293" s="18"/>
      <c r="G293" s="20"/>
      <c r="H293" s="27"/>
      <c r="I293" s="18"/>
      <c r="J293" s="27"/>
      <c r="K293" s="40"/>
      <c r="L293" s="41" t="e">
        <f t="shared" si="12"/>
        <v>#VALUE!</v>
      </c>
      <c r="M293" s="42" t="e">
        <f t="shared" si="13"/>
        <v>#VALUE!</v>
      </c>
      <c r="N293" s="43" t="str">
        <f>IF(LEN($E293)=18,MID("10X98765432",MOD(SUMPRODUCT(VALUE(MID($E293,ROW($1:$17),1)),Sheet2!$A$1:$A$17),11)+1,1),"长度错误")</f>
        <v>长度错误</v>
      </c>
      <c r="O293" s="44"/>
      <c r="P293" s="44"/>
      <c r="Q293" s="44"/>
    </row>
    <row r="294" ht="20.25" customHeight="1" spans="1:17">
      <c r="A294" s="17"/>
      <c r="B294" s="18"/>
      <c r="C294" s="18"/>
      <c r="D294" s="18"/>
      <c r="E294" s="26"/>
      <c r="F294" s="18"/>
      <c r="G294" s="20"/>
      <c r="H294" s="27"/>
      <c r="I294" s="18"/>
      <c r="J294" s="27"/>
      <c r="K294" s="40"/>
      <c r="L294" s="41" t="e">
        <f t="shared" si="12"/>
        <v>#VALUE!</v>
      </c>
      <c r="M294" s="42" t="e">
        <f t="shared" si="13"/>
        <v>#VALUE!</v>
      </c>
      <c r="N294" s="43" t="str">
        <f>IF(LEN($E294)=18,MID("10X98765432",MOD(SUMPRODUCT(VALUE(MID($E294,ROW($1:$17),1)),Sheet2!$A$1:$A$17),11)+1,1),"长度错误")</f>
        <v>长度错误</v>
      </c>
      <c r="O294" s="44"/>
      <c r="P294" s="44"/>
      <c r="Q294" s="44"/>
    </row>
    <row r="295" ht="20.25" customHeight="1" spans="1:17">
      <c r="A295" s="17"/>
      <c r="B295" s="18"/>
      <c r="C295" s="18"/>
      <c r="D295" s="18"/>
      <c r="E295" s="26"/>
      <c r="F295" s="18"/>
      <c r="G295" s="20"/>
      <c r="H295" s="27"/>
      <c r="I295" s="18"/>
      <c r="J295" s="27"/>
      <c r="K295" s="40"/>
      <c r="L295" s="41" t="e">
        <f t="shared" si="12"/>
        <v>#VALUE!</v>
      </c>
      <c r="M295" s="42" t="e">
        <f t="shared" si="13"/>
        <v>#VALUE!</v>
      </c>
      <c r="N295" s="43" t="str">
        <f>IF(LEN($E295)=18,MID("10X98765432",MOD(SUMPRODUCT(VALUE(MID($E295,ROW($1:$17),1)),Sheet2!$A$1:$A$17),11)+1,1),"长度错误")</f>
        <v>长度错误</v>
      </c>
      <c r="O295" s="44"/>
      <c r="P295" s="44"/>
      <c r="Q295" s="44"/>
    </row>
    <row r="296" ht="20.25" customHeight="1" spans="1:14">
      <c r="A296" s="17"/>
      <c r="B296" s="18"/>
      <c r="C296" s="18"/>
      <c r="D296" s="18"/>
      <c r="E296" s="26"/>
      <c r="F296" s="18"/>
      <c r="G296" s="20"/>
      <c r="H296" s="27"/>
      <c r="I296" s="18"/>
      <c r="J296" s="27"/>
      <c r="K296" s="40"/>
      <c r="L296" s="41" t="e">
        <f t="shared" si="12"/>
        <v>#VALUE!</v>
      </c>
      <c r="M296" s="42" t="e">
        <f t="shared" si="13"/>
        <v>#VALUE!</v>
      </c>
      <c r="N296" s="43" t="str">
        <f>IF(LEN($E296)=18,MID("10X98765432",MOD(SUMPRODUCT(VALUE(MID($E296,ROW($1:$17),1)),Sheet2!$A$1:$A$17),11)+1,1),"长度错误")</f>
        <v>长度错误</v>
      </c>
    </row>
    <row r="297" ht="20.25" customHeight="1" spans="1:14">
      <c r="A297" s="17"/>
      <c r="B297" s="18"/>
      <c r="C297" s="18"/>
      <c r="D297" s="18"/>
      <c r="E297" s="26"/>
      <c r="F297" s="18"/>
      <c r="G297" s="20"/>
      <c r="H297" s="27"/>
      <c r="I297" s="18"/>
      <c r="J297" s="27"/>
      <c r="K297" s="40"/>
      <c r="L297" s="41" t="e">
        <f t="shared" si="12"/>
        <v>#VALUE!</v>
      </c>
      <c r="M297" s="42" t="e">
        <f t="shared" si="13"/>
        <v>#VALUE!</v>
      </c>
      <c r="N297" s="43" t="str">
        <f>IF(LEN($E297)=18,MID("10X98765432",MOD(SUMPRODUCT(VALUE(MID($E297,ROW($1:$17),1)),Sheet2!$A$1:$A$17),11)+1,1),"长度错误")</f>
        <v>长度错误</v>
      </c>
    </row>
    <row r="298" ht="20.25" customHeight="1" spans="1:14">
      <c r="A298" s="17"/>
      <c r="B298" s="18"/>
      <c r="C298" s="18"/>
      <c r="D298" s="18"/>
      <c r="E298" s="26"/>
      <c r="F298" s="18"/>
      <c r="G298" s="20"/>
      <c r="H298" s="27"/>
      <c r="I298" s="18"/>
      <c r="J298" s="27"/>
      <c r="K298" s="40"/>
      <c r="L298" s="41" t="e">
        <f t="shared" si="12"/>
        <v>#VALUE!</v>
      </c>
      <c r="M298" s="42" t="e">
        <f t="shared" si="13"/>
        <v>#VALUE!</v>
      </c>
      <c r="N298" s="43" t="str">
        <f>IF(LEN($E298)=18,MID("10X98765432",MOD(SUMPRODUCT(VALUE(MID($E298,ROW($1:$17),1)),Sheet2!$A$1:$A$17),11)+1,1),"长度错误")</f>
        <v>长度错误</v>
      </c>
    </row>
    <row r="299" ht="20.25" customHeight="1" spans="1:14">
      <c r="A299" s="17"/>
      <c r="B299" s="18"/>
      <c r="C299" s="18"/>
      <c r="D299" s="18"/>
      <c r="E299" s="26"/>
      <c r="F299" s="18"/>
      <c r="G299" s="20"/>
      <c r="H299" s="27"/>
      <c r="I299" s="18"/>
      <c r="J299" s="27"/>
      <c r="K299" s="40"/>
      <c r="L299" s="41" t="e">
        <f t="shared" si="12"/>
        <v>#VALUE!</v>
      </c>
      <c r="M299" s="42" t="e">
        <f t="shared" si="13"/>
        <v>#VALUE!</v>
      </c>
      <c r="N299" s="43" t="str">
        <f>IF(LEN($E299)=18,MID("10X98765432",MOD(SUMPRODUCT(VALUE(MID($E299,ROW($1:$17),1)),Sheet2!$A$1:$A$17),11)+1,1),"长度错误")</f>
        <v>长度错误</v>
      </c>
    </row>
    <row r="300" ht="20.25" customHeight="1" spans="1:14">
      <c r="A300" s="17"/>
      <c r="B300" s="18"/>
      <c r="C300" s="18"/>
      <c r="D300" s="18"/>
      <c r="E300" s="26"/>
      <c r="F300" s="18"/>
      <c r="G300" s="20"/>
      <c r="H300" s="27"/>
      <c r="I300" s="18"/>
      <c r="J300" s="27"/>
      <c r="K300" s="40"/>
      <c r="L300" s="41" t="e">
        <f t="shared" si="12"/>
        <v>#VALUE!</v>
      </c>
      <c r="M300" s="42" t="e">
        <f t="shared" si="13"/>
        <v>#VALUE!</v>
      </c>
      <c r="N300" s="43" t="str">
        <f>IF(LEN($E300)=18,MID("10X98765432",MOD(SUMPRODUCT(VALUE(MID($E300,ROW($1:$17),1)),Sheet2!$A$1:$A$17),11)+1,1),"长度错误")</f>
        <v>长度错误</v>
      </c>
    </row>
    <row r="301" ht="20.25" customHeight="1" spans="1:14">
      <c r="A301" s="17"/>
      <c r="B301" s="18"/>
      <c r="C301" s="18"/>
      <c r="D301" s="18"/>
      <c r="E301" s="26"/>
      <c r="F301" s="18"/>
      <c r="G301" s="20"/>
      <c r="H301" s="27"/>
      <c r="I301" s="18"/>
      <c r="J301" s="27"/>
      <c r="K301" s="40"/>
      <c r="L301" s="41" t="e">
        <f t="shared" si="12"/>
        <v>#VALUE!</v>
      </c>
      <c r="M301" s="42" t="e">
        <f t="shared" si="13"/>
        <v>#VALUE!</v>
      </c>
      <c r="N301" s="43" t="str">
        <f>IF(LEN($E301)=18,MID("10X98765432",MOD(SUMPRODUCT(VALUE(MID($E301,ROW($1:$17),1)),Sheet2!$A$1:$A$17),11)+1,1),"长度错误")</f>
        <v>长度错误</v>
      </c>
    </row>
    <row r="302" ht="20.25" customHeight="1" spans="1:14">
      <c r="A302" s="17"/>
      <c r="B302" s="18"/>
      <c r="C302" s="18"/>
      <c r="D302" s="18"/>
      <c r="E302" s="26"/>
      <c r="F302" s="18"/>
      <c r="G302" s="20"/>
      <c r="H302" s="27"/>
      <c r="I302" s="18"/>
      <c r="J302" s="27"/>
      <c r="K302" s="40"/>
      <c r="L302" s="41" t="e">
        <f t="shared" si="12"/>
        <v>#VALUE!</v>
      </c>
      <c r="M302" s="42" t="e">
        <f t="shared" si="13"/>
        <v>#VALUE!</v>
      </c>
      <c r="N302" s="43" t="str">
        <f>IF(LEN($E302)=18,MID("10X98765432",MOD(SUMPRODUCT(VALUE(MID($E302,ROW($1:$17),1)),Sheet2!$A$1:$A$17),11)+1,1),"长度错误")</f>
        <v>长度错误</v>
      </c>
    </row>
    <row r="303" ht="20.25" customHeight="1" spans="1:14">
      <c r="A303" s="17"/>
      <c r="B303" s="18"/>
      <c r="C303" s="18"/>
      <c r="D303" s="18"/>
      <c r="E303" s="26"/>
      <c r="F303" s="18"/>
      <c r="G303" s="20"/>
      <c r="H303" s="27"/>
      <c r="I303" s="18"/>
      <c r="J303" s="27"/>
      <c r="K303" s="40"/>
      <c r="L303" s="41" t="e">
        <f t="shared" si="12"/>
        <v>#VALUE!</v>
      </c>
      <c r="M303" s="42" t="e">
        <f t="shared" si="13"/>
        <v>#VALUE!</v>
      </c>
      <c r="N303" s="43" t="str">
        <f>IF(LEN($E303)=18,MID("10X98765432",MOD(SUMPRODUCT(VALUE(MID($E303,ROW($1:$17),1)),Sheet2!$A$1:$A$17),11)+1,1),"长度错误")</f>
        <v>长度错误</v>
      </c>
    </row>
    <row r="304" ht="20.25" customHeight="1" spans="1:14">
      <c r="A304" s="17"/>
      <c r="B304" s="18"/>
      <c r="C304" s="18"/>
      <c r="D304" s="18"/>
      <c r="E304" s="26"/>
      <c r="F304" s="18"/>
      <c r="G304" s="20"/>
      <c r="H304" s="27"/>
      <c r="I304" s="18"/>
      <c r="J304" s="27"/>
      <c r="K304" s="40"/>
      <c r="L304" s="41" t="e">
        <f t="shared" si="12"/>
        <v>#VALUE!</v>
      </c>
      <c r="M304" s="42" t="e">
        <f t="shared" si="13"/>
        <v>#VALUE!</v>
      </c>
      <c r="N304" s="43" t="str">
        <f>IF(LEN($E304)=18,MID("10X98765432",MOD(SUMPRODUCT(VALUE(MID($E304,ROW($1:$17),1)),Sheet2!$A$1:$A$17),11)+1,1),"长度错误")</f>
        <v>长度错误</v>
      </c>
    </row>
    <row r="305" ht="22.5" customHeight="1" spans="1:14">
      <c r="A305" s="17"/>
      <c r="B305" s="23"/>
      <c r="C305" s="24"/>
      <c r="D305" s="24"/>
      <c r="E305" s="23"/>
      <c r="F305" s="24"/>
      <c r="G305" s="25"/>
      <c r="H305" s="22"/>
      <c r="I305" s="23"/>
      <c r="J305" s="24"/>
      <c r="K305" s="45"/>
      <c r="L305" s="41" t="e">
        <f t="shared" si="12"/>
        <v>#VALUE!</v>
      </c>
      <c r="M305" s="42" t="e">
        <f t="shared" si="13"/>
        <v>#VALUE!</v>
      </c>
      <c r="N305" s="43" t="str">
        <f>IF(LEN($E305)=18,MID("10X98765432",MOD(SUMPRODUCT(VALUE(MID($E305,ROW($1:$17),1)),Sheet2!$A$1:$A$17),11)+1,1),"长度错误")</f>
        <v>长度错误</v>
      </c>
    </row>
    <row r="306" ht="24.75" customHeight="1" spans="1:14">
      <c r="A306" s="17"/>
      <c r="B306" s="23"/>
      <c r="C306" s="24"/>
      <c r="D306" s="24"/>
      <c r="E306" s="23"/>
      <c r="F306" s="24"/>
      <c r="G306" s="25"/>
      <c r="H306" s="22"/>
      <c r="I306" s="23"/>
      <c r="J306" s="24"/>
      <c r="K306" s="45"/>
      <c r="L306" s="41" t="e">
        <f t="shared" si="12"/>
        <v>#VALUE!</v>
      </c>
      <c r="M306" s="42" t="e">
        <f t="shared" si="13"/>
        <v>#VALUE!</v>
      </c>
      <c r="N306" s="43" t="str">
        <f>IF(LEN($E306)=18,MID("10X98765432",MOD(SUMPRODUCT(VALUE(MID($E306,ROW($1:$17),1)),Sheet2!$A$1:$A$17),11)+1,1),"长度错误")</f>
        <v>长度错误</v>
      </c>
    </row>
    <row r="307" ht="24.75" customHeight="1" spans="1:14">
      <c r="A307" s="17"/>
      <c r="B307" s="23"/>
      <c r="C307" s="24"/>
      <c r="D307" s="24"/>
      <c r="E307" s="23"/>
      <c r="F307" s="24"/>
      <c r="G307" s="25"/>
      <c r="H307" s="22"/>
      <c r="I307" s="23"/>
      <c r="J307" s="24"/>
      <c r="K307" s="45"/>
      <c r="L307" s="41" t="e">
        <f t="shared" si="12"/>
        <v>#VALUE!</v>
      </c>
      <c r="M307" s="42" t="e">
        <f t="shared" si="13"/>
        <v>#VALUE!</v>
      </c>
      <c r="N307" s="43" t="str">
        <f>IF(LEN($E307)=18,MID("10X98765432",MOD(SUMPRODUCT(VALUE(MID($E307,ROW($1:$17),1)),Sheet2!$A$1:$A$17),11)+1,1),"长度错误")</f>
        <v>长度错误</v>
      </c>
    </row>
    <row r="308" ht="24.75" customHeight="1" spans="1:14">
      <c r="A308" s="17"/>
      <c r="B308" s="23"/>
      <c r="C308" s="24"/>
      <c r="D308" s="24"/>
      <c r="E308" s="23"/>
      <c r="F308" s="24"/>
      <c r="G308" s="25"/>
      <c r="H308" s="22"/>
      <c r="I308" s="23"/>
      <c r="J308" s="24"/>
      <c r="K308" s="45"/>
      <c r="L308" s="41" t="e">
        <f t="shared" si="12"/>
        <v>#VALUE!</v>
      </c>
      <c r="M308" s="42" t="e">
        <f t="shared" si="13"/>
        <v>#VALUE!</v>
      </c>
      <c r="N308" s="43" t="str">
        <f>IF(LEN($E308)=18,MID("10X98765432",MOD(SUMPRODUCT(VALUE(MID($E308,ROW($1:$17),1)),Sheet2!$A$1:$A$17),11)+1,1),"长度错误")</f>
        <v>长度错误</v>
      </c>
    </row>
    <row r="309" ht="24.75" customHeight="1" spans="1:14">
      <c r="A309" s="17"/>
      <c r="B309" s="23"/>
      <c r="C309" s="24"/>
      <c r="D309" s="24"/>
      <c r="E309" s="23"/>
      <c r="F309" s="24"/>
      <c r="G309" s="25"/>
      <c r="H309" s="22"/>
      <c r="I309" s="23"/>
      <c r="J309" s="24"/>
      <c r="K309" s="45"/>
      <c r="L309" s="41" t="e">
        <f t="shared" si="12"/>
        <v>#VALUE!</v>
      </c>
      <c r="M309" s="42" t="e">
        <f t="shared" si="13"/>
        <v>#VALUE!</v>
      </c>
      <c r="N309" s="43" t="str">
        <f>IF(LEN($E309)=18,MID("10X98765432",MOD(SUMPRODUCT(VALUE(MID($E309,ROW($1:$17),1)),Sheet2!$A$1:$A$17),11)+1,1),"长度错误")</f>
        <v>长度错误</v>
      </c>
    </row>
    <row r="310" ht="24.75" customHeight="1" spans="1:14">
      <c r="A310" s="17"/>
      <c r="B310" s="23"/>
      <c r="C310" s="24"/>
      <c r="D310" s="24"/>
      <c r="E310" s="23"/>
      <c r="F310" s="24"/>
      <c r="G310" s="25"/>
      <c r="H310" s="22"/>
      <c r="I310" s="23"/>
      <c r="J310" s="24"/>
      <c r="K310" s="45"/>
      <c r="L310" s="41" t="e">
        <f t="shared" si="12"/>
        <v>#VALUE!</v>
      </c>
      <c r="M310" s="42" t="e">
        <f t="shared" si="13"/>
        <v>#VALUE!</v>
      </c>
      <c r="N310" s="43" t="str">
        <f>IF(LEN($E310)=18,MID("10X98765432",MOD(SUMPRODUCT(VALUE(MID($E310,ROW($1:$17),1)),Sheet2!$A$1:$A$17),11)+1,1),"长度错误")</f>
        <v>长度错误</v>
      </c>
    </row>
    <row r="311" ht="20.25" customHeight="1" spans="1:17">
      <c r="A311" s="17"/>
      <c r="B311" s="18"/>
      <c r="C311" s="18"/>
      <c r="D311" s="18"/>
      <c r="E311" s="26"/>
      <c r="F311" s="18"/>
      <c r="G311" s="20"/>
      <c r="H311" s="27"/>
      <c r="I311" s="18"/>
      <c r="J311" s="27"/>
      <c r="K311" s="40"/>
      <c r="L311" s="41" t="e">
        <f>MOD(SUM(LEFT($E311,1)*7,RIGHT(LEFT($E311,2),1)*9,RIGHT(LEFT($E311,3),1)*10,RIGHT(LEFT($E311,4),1)*5,RIGHT(LEFT($E311,5),1)*8,RIGHT(LEFT($E311,6),1)*4,RIGHT(LEFT($E311,7),1)*2,RIGHT(LEFT($E311,8),1)*1,RIGHT(LEFT($E311,9),1)*6,RIGHT(LEFT($E311,10),1)*3,RIGHT(LEFT($E311,11),1)*7,RIGHT(LEFT($E311,12),1)*9,RIGHT(LEFT($E311,13),1)*10,RIGHT(LEFT($E311,14),1)*5,RIGHT(LEFT($E311,15),1)*8,RIGHT(LEFT($E311,16),1)*4,RIGHT(LEFT($E311,17),1)*2),11)</f>
        <v>#VALUE!</v>
      </c>
      <c r="M311" s="42" t="e">
        <f>IF(RIGHT($E311,1)&lt;&gt;IF(L311&gt;2,TEXT(12-L311,"0"),IF(L311=0,"1",IF(L311=1,"0","X"))),"身份证输入错","")</f>
        <v>#VALUE!</v>
      </c>
      <c r="N311" s="43" t="str">
        <f>IF(LEN($E311)=18,MID("10X98765432",MOD(SUMPRODUCT(VALUE(MID($E311,ROW($1:$17),1)),Sheet2!$A$1:$A$17),11)+1,1),"长度错误")</f>
        <v>长度错误</v>
      </c>
      <c r="O311" s="44"/>
      <c r="P311" s="44"/>
      <c r="Q311" s="44"/>
    </row>
    <row r="312" ht="20.25" customHeight="1" spans="1:17">
      <c r="A312" s="17"/>
      <c r="B312" s="18"/>
      <c r="C312" s="18"/>
      <c r="D312" s="18"/>
      <c r="E312" s="26"/>
      <c r="F312" s="18"/>
      <c r="G312" s="20"/>
      <c r="H312" s="27"/>
      <c r="I312" s="18"/>
      <c r="J312" s="27"/>
      <c r="K312" s="40"/>
      <c r="L312" s="41" t="e">
        <f>MOD(SUM(LEFT($E312,1)*7,RIGHT(LEFT($E312,2),1)*9,RIGHT(LEFT($E312,3),1)*10,RIGHT(LEFT($E312,4),1)*5,RIGHT(LEFT($E312,5),1)*8,RIGHT(LEFT($E312,6),1)*4,RIGHT(LEFT($E312,7),1)*2,RIGHT(LEFT($E312,8),1)*1,RIGHT(LEFT($E312,9),1)*6,RIGHT(LEFT($E312,10),1)*3,RIGHT(LEFT($E312,11),1)*7,RIGHT(LEFT($E312,12),1)*9,RIGHT(LEFT($E312,13),1)*10,RIGHT(LEFT($E312,14),1)*5,RIGHT(LEFT($E312,15),1)*8,RIGHT(LEFT($E312,16),1)*4,RIGHT(LEFT($E312,17),1)*2),11)</f>
        <v>#VALUE!</v>
      </c>
      <c r="M312" s="42" t="e">
        <f t="shared" ref="M312:M616" si="14">IF(RIGHT($E312,1)&lt;&gt;IF(L312&gt;2,TEXT(12-L312,"0"),IF(L312=0,"1",IF(L312=1,"0","X"))),"身份证输入错","")</f>
        <v>#VALUE!</v>
      </c>
      <c r="N312" s="43" t="str">
        <f>IF(LEN($E312)=18,MID("10X98765432",MOD(SUMPRODUCT(VALUE(MID($E312,ROW($1:$17),1)),Sheet2!$A$1:$A$17),11)+1,1),"长度错误")</f>
        <v>长度错误</v>
      </c>
      <c r="O312" s="44"/>
      <c r="P312" s="44"/>
      <c r="Q312" s="44"/>
    </row>
    <row r="313" ht="20.25" customHeight="1" spans="1:17">
      <c r="A313" s="17"/>
      <c r="B313" s="18"/>
      <c r="C313" s="18"/>
      <c r="D313" s="18"/>
      <c r="E313" s="26"/>
      <c r="F313" s="18"/>
      <c r="G313" s="20"/>
      <c r="H313" s="27"/>
      <c r="I313" s="18"/>
      <c r="J313" s="27"/>
      <c r="K313" s="40"/>
      <c r="L313" s="41" t="e">
        <f t="shared" ref="L313:L616" si="15">MOD(SUM(LEFT($E313,1)*7,RIGHT(LEFT($E313,2),1)*9,RIGHT(LEFT($E313,3),1)*10,RIGHT(LEFT($E313,4),1)*5,RIGHT(LEFT($E313,5),1)*8,RIGHT(LEFT($E313,6),1)*4,RIGHT(LEFT($E313,7),1)*2,RIGHT(LEFT($E313,8),1)*1,RIGHT(LEFT($E313,9),1)*6,RIGHT(LEFT($E313,10),1)*3,RIGHT(LEFT($E313,11),1)*7,RIGHT(LEFT($E313,12),1)*9,RIGHT(LEFT($E313,13),1)*10,RIGHT(LEFT($E313,14),1)*5,RIGHT(LEFT($E313,15),1)*8,RIGHT(LEFT($E313,16),1)*4,RIGHT(LEFT($E313,17),1)*2),11)</f>
        <v>#VALUE!</v>
      </c>
      <c r="M313" s="42" t="e">
        <f t="shared" si="14"/>
        <v>#VALUE!</v>
      </c>
      <c r="N313" s="43" t="str">
        <f>IF(LEN($E313)=18,MID("10X98765432",MOD(SUMPRODUCT(VALUE(MID($E313,ROW($1:$17),1)),Sheet2!$A$1:$A$17),11)+1,1),"长度错误")</f>
        <v>长度错误</v>
      </c>
      <c r="O313" s="44"/>
      <c r="P313" s="44"/>
      <c r="Q313" s="44"/>
    </row>
    <row r="314" ht="20.25" customHeight="1" spans="1:17">
      <c r="A314" s="17"/>
      <c r="B314" s="18"/>
      <c r="C314" s="18"/>
      <c r="D314" s="18"/>
      <c r="E314" s="26"/>
      <c r="F314" s="18"/>
      <c r="G314" s="20"/>
      <c r="H314" s="27"/>
      <c r="I314" s="18"/>
      <c r="J314" s="27"/>
      <c r="K314" s="40"/>
      <c r="L314" s="41" t="e">
        <f t="shared" si="15"/>
        <v>#VALUE!</v>
      </c>
      <c r="M314" s="42" t="e">
        <f t="shared" si="14"/>
        <v>#VALUE!</v>
      </c>
      <c r="N314" s="43" t="str">
        <f>IF(LEN($E314)=18,MID("10X98765432",MOD(SUMPRODUCT(VALUE(MID($E314,ROW($1:$17),1)),Sheet2!$A$1:$A$17),11)+1,1),"长度错误")</f>
        <v>长度错误</v>
      </c>
      <c r="O314" s="44"/>
      <c r="P314" s="44"/>
      <c r="Q314" s="44"/>
    </row>
    <row r="315" ht="20.25" customHeight="1" spans="1:17">
      <c r="A315" s="17"/>
      <c r="B315" s="18"/>
      <c r="C315" s="18"/>
      <c r="D315" s="18"/>
      <c r="E315" s="26"/>
      <c r="F315" s="18"/>
      <c r="G315" s="20"/>
      <c r="H315" s="27"/>
      <c r="I315" s="18"/>
      <c r="J315" s="27"/>
      <c r="K315" s="40"/>
      <c r="L315" s="41" t="e">
        <f t="shared" si="15"/>
        <v>#VALUE!</v>
      </c>
      <c r="M315" s="42" t="e">
        <f t="shared" si="14"/>
        <v>#VALUE!</v>
      </c>
      <c r="N315" s="43" t="str">
        <f>IF(LEN($E315)=18,MID("10X98765432",MOD(SUMPRODUCT(VALUE(MID($E315,ROW($1:$17),1)),Sheet2!$A$1:$A$17),11)+1,1),"长度错误")</f>
        <v>长度错误</v>
      </c>
      <c r="O315" s="44"/>
      <c r="P315" s="44"/>
      <c r="Q315" s="44"/>
    </row>
    <row r="316" ht="20.25" customHeight="1" spans="1:17">
      <c r="A316" s="17"/>
      <c r="B316" s="18"/>
      <c r="C316" s="18"/>
      <c r="D316" s="18"/>
      <c r="E316" s="26"/>
      <c r="F316" s="18"/>
      <c r="G316" s="20"/>
      <c r="H316" s="27"/>
      <c r="I316" s="18"/>
      <c r="J316" s="27"/>
      <c r="K316" s="40"/>
      <c r="L316" s="41" t="e">
        <f t="shared" si="15"/>
        <v>#VALUE!</v>
      </c>
      <c r="M316" s="42" t="e">
        <f t="shared" si="14"/>
        <v>#VALUE!</v>
      </c>
      <c r="N316" s="43" t="str">
        <f>IF(LEN($E316)=18,MID("10X98765432",MOD(SUMPRODUCT(VALUE(MID($E316,ROW($1:$17),1)),Sheet2!$A$1:$A$17),11)+1,1),"长度错误")</f>
        <v>长度错误</v>
      </c>
      <c r="O316" s="44"/>
      <c r="P316" s="44"/>
      <c r="Q316" s="44"/>
    </row>
    <row r="317" ht="20.25" customHeight="1" spans="1:17">
      <c r="A317" s="17"/>
      <c r="B317" s="18"/>
      <c r="C317" s="18"/>
      <c r="D317" s="18"/>
      <c r="E317" s="26"/>
      <c r="F317" s="18"/>
      <c r="G317" s="20"/>
      <c r="H317" s="27"/>
      <c r="I317" s="18"/>
      <c r="J317" s="27"/>
      <c r="K317" s="40"/>
      <c r="L317" s="41" t="e">
        <f t="shared" si="15"/>
        <v>#VALUE!</v>
      </c>
      <c r="M317" s="42" t="e">
        <f t="shared" si="14"/>
        <v>#VALUE!</v>
      </c>
      <c r="N317" s="43" t="str">
        <f>IF(LEN($E317)=18,MID("10X98765432",MOD(SUMPRODUCT(VALUE(MID($E317,ROW($1:$17),1)),Sheet2!$A$1:$A$17),11)+1,1),"长度错误")</f>
        <v>长度错误</v>
      </c>
      <c r="O317" s="44"/>
      <c r="P317" s="44"/>
      <c r="Q317" s="44"/>
    </row>
    <row r="318" ht="20.25" customHeight="1" spans="1:17">
      <c r="A318" s="17"/>
      <c r="B318" s="18"/>
      <c r="C318" s="18"/>
      <c r="D318" s="18"/>
      <c r="E318" s="26"/>
      <c r="F318" s="18"/>
      <c r="G318" s="20"/>
      <c r="H318" s="27"/>
      <c r="I318" s="18"/>
      <c r="J318" s="27"/>
      <c r="K318" s="40"/>
      <c r="L318" s="41" t="e">
        <f t="shared" si="15"/>
        <v>#VALUE!</v>
      </c>
      <c r="M318" s="42" t="e">
        <f t="shared" si="14"/>
        <v>#VALUE!</v>
      </c>
      <c r="N318" s="43" t="str">
        <f>IF(LEN($E318)=18,MID("10X98765432",MOD(SUMPRODUCT(VALUE(MID($E318,ROW($1:$17),1)),Sheet2!$A$1:$A$17),11)+1,1),"长度错误")</f>
        <v>长度错误</v>
      </c>
      <c r="O318" s="44"/>
      <c r="P318" s="44"/>
      <c r="Q318" s="44"/>
    </row>
    <row r="319" ht="20.25" customHeight="1" spans="1:17">
      <c r="A319" s="17"/>
      <c r="B319" s="18"/>
      <c r="C319" s="18"/>
      <c r="D319" s="18"/>
      <c r="E319" s="26"/>
      <c r="F319" s="18"/>
      <c r="G319" s="20"/>
      <c r="H319" s="27"/>
      <c r="I319" s="18"/>
      <c r="J319" s="27"/>
      <c r="K319" s="40"/>
      <c r="L319" s="41" t="e">
        <f t="shared" si="15"/>
        <v>#VALUE!</v>
      </c>
      <c r="M319" s="42" t="e">
        <f t="shared" si="14"/>
        <v>#VALUE!</v>
      </c>
      <c r="N319" s="43" t="str">
        <f>IF(LEN($E319)=18,MID("10X98765432",MOD(SUMPRODUCT(VALUE(MID($E319,ROW($1:$17),1)),Sheet2!$A$1:$A$17),11)+1,1),"长度错误")</f>
        <v>长度错误</v>
      </c>
      <c r="O319" s="44"/>
      <c r="P319" s="44"/>
      <c r="Q319" s="44"/>
    </row>
    <row r="320" ht="20.25" customHeight="1" spans="1:14">
      <c r="A320" s="17"/>
      <c r="B320" s="18"/>
      <c r="C320" s="18"/>
      <c r="D320" s="18"/>
      <c r="E320" s="26"/>
      <c r="F320" s="18"/>
      <c r="G320" s="20"/>
      <c r="H320" s="27"/>
      <c r="I320" s="18"/>
      <c r="J320" s="27"/>
      <c r="K320" s="40"/>
      <c r="L320" s="41" t="e">
        <f t="shared" si="15"/>
        <v>#VALUE!</v>
      </c>
      <c r="M320" s="42" t="e">
        <f t="shared" si="14"/>
        <v>#VALUE!</v>
      </c>
      <c r="N320" s="43" t="str">
        <f>IF(LEN($E320)=18,MID("10X98765432",MOD(SUMPRODUCT(VALUE(MID($E320,ROW($1:$17),1)),Sheet2!$A$1:$A$17),11)+1,1),"长度错误")</f>
        <v>长度错误</v>
      </c>
    </row>
    <row r="321" ht="20.25" customHeight="1" spans="1:14">
      <c r="A321" s="17"/>
      <c r="B321" s="18"/>
      <c r="C321" s="18"/>
      <c r="D321" s="18"/>
      <c r="E321" s="26"/>
      <c r="F321" s="18"/>
      <c r="G321" s="20"/>
      <c r="H321" s="27"/>
      <c r="I321" s="18"/>
      <c r="J321" s="27"/>
      <c r="K321" s="40"/>
      <c r="L321" s="41" t="e">
        <f t="shared" si="15"/>
        <v>#VALUE!</v>
      </c>
      <c r="M321" s="42" t="e">
        <f t="shared" si="14"/>
        <v>#VALUE!</v>
      </c>
      <c r="N321" s="43" t="str">
        <f>IF(LEN($E321)=18,MID("10X98765432",MOD(SUMPRODUCT(VALUE(MID($E321,ROW($1:$17),1)),Sheet2!$A$1:$A$17),11)+1,1),"长度错误")</f>
        <v>长度错误</v>
      </c>
    </row>
    <row r="322" ht="20.25" customHeight="1" spans="1:14">
      <c r="A322" s="17"/>
      <c r="B322" s="18"/>
      <c r="C322" s="18"/>
      <c r="D322" s="18"/>
      <c r="E322" s="26"/>
      <c r="F322" s="18"/>
      <c r="G322" s="20"/>
      <c r="H322" s="27"/>
      <c r="I322" s="18"/>
      <c r="J322" s="27"/>
      <c r="K322" s="40"/>
      <c r="L322" s="41" t="e">
        <f t="shared" si="15"/>
        <v>#VALUE!</v>
      </c>
      <c r="M322" s="42" t="e">
        <f t="shared" si="14"/>
        <v>#VALUE!</v>
      </c>
      <c r="N322" s="43" t="str">
        <f>IF(LEN($E322)=18,MID("10X98765432",MOD(SUMPRODUCT(VALUE(MID($E322,ROW($1:$17),1)),Sheet2!$A$1:$A$17),11)+1,1),"长度错误")</f>
        <v>长度错误</v>
      </c>
    </row>
    <row r="323" ht="20.25" customHeight="1" spans="1:14">
      <c r="A323" s="17"/>
      <c r="B323" s="18"/>
      <c r="C323" s="18"/>
      <c r="D323" s="18"/>
      <c r="E323" s="26"/>
      <c r="F323" s="18"/>
      <c r="G323" s="20"/>
      <c r="H323" s="27"/>
      <c r="I323" s="18"/>
      <c r="J323" s="27"/>
      <c r="K323" s="40"/>
      <c r="L323" s="41" t="e">
        <f t="shared" si="15"/>
        <v>#VALUE!</v>
      </c>
      <c r="M323" s="42" t="e">
        <f t="shared" si="14"/>
        <v>#VALUE!</v>
      </c>
      <c r="N323" s="43" t="str">
        <f>IF(LEN($E323)=18,MID("10X98765432",MOD(SUMPRODUCT(VALUE(MID($E323,ROW($1:$17),1)),Sheet2!$A$1:$A$17),11)+1,1),"长度错误")</f>
        <v>长度错误</v>
      </c>
    </row>
    <row r="324" ht="20.25" customHeight="1" spans="1:14">
      <c r="A324" s="17"/>
      <c r="B324" s="18"/>
      <c r="C324" s="18"/>
      <c r="D324" s="18"/>
      <c r="E324" s="26"/>
      <c r="F324" s="18"/>
      <c r="G324" s="20"/>
      <c r="H324" s="27"/>
      <c r="I324" s="18"/>
      <c r="J324" s="27"/>
      <c r="K324" s="40"/>
      <c r="L324" s="41" t="e">
        <f t="shared" si="15"/>
        <v>#VALUE!</v>
      </c>
      <c r="M324" s="42" t="e">
        <f t="shared" si="14"/>
        <v>#VALUE!</v>
      </c>
      <c r="N324" s="43" t="str">
        <f>IF(LEN($E324)=18,MID("10X98765432",MOD(SUMPRODUCT(VALUE(MID($E324,ROW($1:$17),1)),Sheet2!$A$1:$A$17),11)+1,1),"长度错误")</f>
        <v>长度错误</v>
      </c>
    </row>
    <row r="325" ht="20.25" customHeight="1" spans="1:14">
      <c r="A325" s="17"/>
      <c r="B325" s="18"/>
      <c r="C325" s="18"/>
      <c r="D325" s="18"/>
      <c r="E325" s="26"/>
      <c r="F325" s="18"/>
      <c r="G325" s="20"/>
      <c r="H325" s="27"/>
      <c r="I325" s="18"/>
      <c r="J325" s="27"/>
      <c r="K325" s="40"/>
      <c r="L325" s="41" t="e">
        <f t="shared" si="15"/>
        <v>#VALUE!</v>
      </c>
      <c r="M325" s="42" t="e">
        <f t="shared" si="14"/>
        <v>#VALUE!</v>
      </c>
      <c r="N325" s="43" t="str">
        <f>IF(LEN($E325)=18,MID("10X98765432",MOD(SUMPRODUCT(VALUE(MID($E325,ROW($1:$17),1)),Sheet2!$A$1:$A$17),11)+1,1),"长度错误")</f>
        <v>长度错误</v>
      </c>
    </row>
    <row r="326" ht="20.25" customHeight="1" spans="1:14">
      <c r="A326" s="17"/>
      <c r="B326" s="18"/>
      <c r="C326" s="18"/>
      <c r="D326" s="18"/>
      <c r="E326" s="26"/>
      <c r="F326" s="18"/>
      <c r="G326" s="20"/>
      <c r="H326" s="27"/>
      <c r="I326" s="18"/>
      <c r="J326" s="27"/>
      <c r="K326" s="40"/>
      <c r="L326" s="41" t="e">
        <f t="shared" si="15"/>
        <v>#VALUE!</v>
      </c>
      <c r="M326" s="42" t="e">
        <f t="shared" si="14"/>
        <v>#VALUE!</v>
      </c>
      <c r="N326" s="43" t="str">
        <f>IF(LEN($E326)=18,MID("10X98765432",MOD(SUMPRODUCT(VALUE(MID($E326,ROW($1:$17),1)),Sheet2!$A$1:$A$17),11)+1,1),"长度错误")</f>
        <v>长度错误</v>
      </c>
    </row>
    <row r="327" ht="20.25" customHeight="1" spans="1:14">
      <c r="A327" s="17"/>
      <c r="B327" s="18"/>
      <c r="C327" s="18"/>
      <c r="D327" s="18"/>
      <c r="E327" s="26"/>
      <c r="F327" s="18"/>
      <c r="G327" s="20"/>
      <c r="H327" s="27"/>
      <c r="I327" s="18"/>
      <c r="J327" s="27"/>
      <c r="K327" s="40"/>
      <c r="L327" s="41" t="e">
        <f t="shared" si="15"/>
        <v>#VALUE!</v>
      </c>
      <c r="M327" s="42" t="e">
        <f t="shared" si="14"/>
        <v>#VALUE!</v>
      </c>
      <c r="N327" s="43" t="str">
        <f>IF(LEN($E327)=18,MID("10X98765432",MOD(SUMPRODUCT(VALUE(MID($E327,ROW($1:$17),1)),Sheet2!$A$1:$A$17),11)+1,1),"长度错误")</f>
        <v>长度错误</v>
      </c>
    </row>
    <row r="328" ht="20.25" customHeight="1" spans="1:14">
      <c r="A328" s="17"/>
      <c r="B328" s="18"/>
      <c r="C328" s="18"/>
      <c r="D328" s="18"/>
      <c r="E328" s="26"/>
      <c r="F328" s="18"/>
      <c r="G328" s="20"/>
      <c r="H328" s="27"/>
      <c r="I328" s="18"/>
      <c r="J328" s="27"/>
      <c r="K328" s="40"/>
      <c r="L328" s="41" t="e">
        <f t="shared" si="15"/>
        <v>#VALUE!</v>
      </c>
      <c r="M328" s="42" t="e">
        <f t="shared" si="14"/>
        <v>#VALUE!</v>
      </c>
      <c r="N328" s="43" t="str">
        <f>IF(LEN($E328)=18,MID("10X98765432",MOD(SUMPRODUCT(VALUE(MID($E328,ROW($1:$17),1)),Sheet2!$A$1:$A$17),11)+1,1),"长度错误")</f>
        <v>长度错误</v>
      </c>
    </row>
    <row r="329" ht="22.5" customHeight="1" spans="1:14">
      <c r="A329" s="17"/>
      <c r="B329" s="23"/>
      <c r="C329" s="24"/>
      <c r="D329" s="24"/>
      <c r="E329" s="23"/>
      <c r="F329" s="24"/>
      <c r="G329" s="25"/>
      <c r="H329" s="22"/>
      <c r="I329" s="23"/>
      <c r="J329" s="24"/>
      <c r="K329" s="45"/>
      <c r="L329" s="41" t="e">
        <f t="shared" si="15"/>
        <v>#VALUE!</v>
      </c>
      <c r="M329" s="42" t="e">
        <f t="shared" si="14"/>
        <v>#VALUE!</v>
      </c>
      <c r="N329" s="43" t="str">
        <f>IF(LEN($E329)=18,MID("10X98765432",MOD(SUMPRODUCT(VALUE(MID($E329,ROW($1:$17),1)),Sheet2!$A$1:$A$17),11)+1,1),"长度错误")</f>
        <v>长度错误</v>
      </c>
    </row>
    <row r="330" ht="24.75" customHeight="1" spans="1:14">
      <c r="A330" s="17"/>
      <c r="B330" s="23"/>
      <c r="C330" s="24"/>
      <c r="D330" s="24"/>
      <c r="E330" s="23"/>
      <c r="F330" s="24"/>
      <c r="G330" s="25"/>
      <c r="H330" s="22"/>
      <c r="I330" s="23"/>
      <c r="J330" s="24"/>
      <c r="K330" s="45"/>
      <c r="L330" s="41" t="e">
        <f t="shared" si="15"/>
        <v>#VALUE!</v>
      </c>
      <c r="M330" s="42" t="e">
        <f t="shared" si="14"/>
        <v>#VALUE!</v>
      </c>
      <c r="N330" s="43" t="str">
        <f>IF(LEN($E330)=18,MID("10X98765432",MOD(SUMPRODUCT(VALUE(MID($E330,ROW($1:$17),1)),Sheet2!$A$1:$A$17),11)+1,1),"长度错误")</f>
        <v>长度错误</v>
      </c>
    </row>
    <row r="331" ht="24.75" customHeight="1" spans="1:14">
      <c r="A331" s="17"/>
      <c r="B331" s="23"/>
      <c r="C331" s="24"/>
      <c r="D331" s="24"/>
      <c r="E331" s="23"/>
      <c r="F331" s="24"/>
      <c r="G331" s="25"/>
      <c r="H331" s="22"/>
      <c r="I331" s="23"/>
      <c r="J331" s="24"/>
      <c r="K331" s="45"/>
      <c r="L331" s="41" t="e">
        <f t="shared" si="15"/>
        <v>#VALUE!</v>
      </c>
      <c r="M331" s="42" t="e">
        <f t="shared" si="14"/>
        <v>#VALUE!</v>
      </c>
      <c r="N331" s="43" t="str">
        <f>IF(LEN($E331)=18,MID("10X98765432",MOD(SUMPRODUCT(VALUE(MID($E331,ROW($1:$17),1)),Sheet2!$A$1:$A$17),11)+1,1),"长度错误")</f>
        <v>长度错误</v>
      </c>
    </row>
    <row r="332" ht="24.75" customHeight="1" spans="1:14">
      <c r="A332" s="17"/>
      <c r="B332" s="23"/>
      <c r="C332" s="24"/>
      <c r="D332" s="24"/>
      <c r="E332" s="23"/>
      <c r="F332" s="24"/>
      <c r="G332" s="25"/>
      <c r="H332" s="22"/>
      <c r="I332" s="23"/>
      <c r="J332" s="24"/>
      <c r="K332" s="45"/>
      <c r="L332" s="41" t="e">
        <f t="shared" si="15"/>
        <v>#VALUE!</v>
      </c>
      <c r="M332" s="42" t="e">
        <f t="shared" si="14"/>
        <v>#VALUE!</v>
      </c>
      <c r="N332" s="43" t="str">
        <f>IF(LEN($E332)=18,MID("10X98765432",MOD(SUMPRODUCT(VALUE(MID($E332,ROW($1:$17),1)),Sheet2!$A$1:$A$17),11)+1,1),"长度错误")</f>
        <v>长度错误</v>
      </c>
    </row>
    <row r="333" ht="24.75" customHeight="1" spans="1:14">
      <c r="A333" s="17"/>
      <c r="B333" s="23"/>
      <c r="C333" s="24"/>
      <c r="D333" s="24"/>
      <c r="E333" s="23"/>
      <c r="F333" s="24"/>
      <c r="G333" s="25"/>
      <c r="H333" s="22"/>
      <c r="I333" s="23"/>
      <c r="J333" s="24"/>
      <c r="K333" s="45"/>
      <c r="L333" s="41" t="e">
        <f t="shared" si="15"/>
        <v>#VALUE!</v>
      </c>
      <c r="M333" s="42" t="e">
        <f t="shared" si="14"/>
        <v>#VALUE!</v>
      </c>
      <c r="N333" s="43" t="str">
        <f>IF(LEN($E333)=18,MID("10X98765432",MOD(SUMPRODUCT(VALUE(MID($E333,ROW($1:$17),1)),Sheet2!$A$1:$A$17),11)+1,1),"长度错误")</f>
        <v>长度错误</v>
      </c>
    </row>
    <row r="334" ht="24.75" customHeight="1" spans="1:14">
      <c r="A334" s="17"/>
      <c r="B334" s="23"/>
      <c r="C334" s="24"/>
      <c r="D334" s="24"/>
      <c r="E334" s="23"/>
      <c r="F334" s="24"/>
      <c r="G334" s="25"/>
      <c r="H334" s="22"/>
      <c r="I334" s="23"/>
      <c r="J334" s="24"/>
      <c r="K334" s="45"/>
      <c r="L334" s="41" t="e">
        <f t="shared" si="15"/>
        <v>#VALUE!</v>
      </c>
      <c r="M334" s="42" t="e">
        <f t="shared" si="14"/>
        <v>#VALUE!</v>
      </c>
      <c r="N334" s="43" t="str">
        <f>IF(LEN($E334)=18,MID("10X98765432",MOD(SUMPRODUCT(VALUE(MID($E334,ROW($1:$17),1)),Sheet2!$A$1:$A$17),11)+1,1),"长度错误")</f>
        <v>长度错误</v>
      </c>
    </row>
    <row r="335" ht="24.75" customHeight="1" spans="1:14">
      <c r="A335" s="17"/>
      <c r="B335" s="23"/>
      <c r="C335" s="24"/>
      <c r="D335" s="24"/>
      <c r="E335" s="23"/>
      <c r="F335" s="24"/>
      <c r="G335" s="25"/>
      <c r="H335" s="22"/>
      <c r="I335" s="23"/>
      <c r="J335" s="24"/>
      <c r="K335" s="45"/>
      <c r="L335" s="41" t="e">
        <f t="shared" si="15"/>
        <v>#VALUE!</v>
      </c>
      <c r="M335" s="42" t="e">
        <f t="shared" si="14"/>
        <v>#VALUE!</v>
      </c>
      <c r="N335" s="43" t="str">
        <f>IF(LEN($E335)=18,MID("10X98765432",MOD(SUMPRODUCT(VALUE(MID($E335,ROW($1:$17),1)),Sheet2!$A$1:$A$17),11)+1,1),"长度错误")</f>
        <v>长度错误</v>
      </c>
    </row>
    <row r="336" ht="20.25" customHeight="1" spans="1:17">
      <c r="A336" s="17"/>
      <c r="B336" s="18"/>
      <c r="C336" s="18"/>
      <c r="D336" s="18"/>
      <c r="E336" s="26"/>
      <c r="F336" s="18"/>
      <c r="G336" s="20"/>
      <c r="H336" s="27"/>
      <c r="I336" s="18"/>
      <c r="J336" s="27"/>
      <c r="K336" s="40"/>
      <c r="L336" s="41" t="e">
        <f>MOD(SUM(LEFT($E336,1)*7,RIGHT(LEFT($E336,2),1)*9,RIGHT(LEFT($E336,3),1)*10,RIGHT(LEFT($E336,4),1)*5,RIGHT(LEFT($E336,5),1)*8,RIGHT(LEFT($E336,6),1)*4,RIGHT(LEFT($E336,7),1)*2,RIGHT(LEFT($E336,8),1)*1,RIGHT(LEFT($E336,9),1)*6,RIGHT(LEFT($E336,10),1)*3,RIGHT(LEFT($E336,11),1)*7,RIGHT(LEFT($E336,12),1)*9,RIGHT(LEFT($E336,13),1)*10,RIGHT(LEFT($E336,14),1)*5,RIGHT(LEFT($E336,15),1)*8,RIGHT(LEFT($E336,16),1)*4,RIGHT(LEFT($E336,17),1)*2),11)</f>
        <v>#VALUE!</v>
      </c>
      <c r="M336" s="42" t="e">
        <f>IF(RIGHT($E336,1)&lt;&gt;IF(L336&gt;2,TEXT(12-L336,"0"),IF(L336=0,"1",IF(L336=1,"0","X"))),"身份证输入错","")</f>
        <v>#VALUE!</v>
      </c>
      <c r="N336" s="43" t="str">
        <f>IF(LEN($E336)=18,MID("10X98765432",MOD(SUMPRODUCT(VALUE(MID($E336,ROW($1:$17),1)),Sheet2!$A$1:$A$17),11)+1,1),"长度错误")</f>
        <v>长度错误</v>
      </c>
      <c r="O336" s="44"/>
      <c r="P336" s="44"/>
      <c r="Q336" s="44"/>
    </row>
    <row r="337" ht="20.25" customHeight="1" spans="1:17">
      <c r="A337" s="17"/>
      <c r="B337" s="18"/>
      <c r="C337" s="18"/>
      <c r="D337" s="18"/>
      <c r="E337" s="26"/>
      <c r="F337" s="18"/>
      <c r="G337" s="20"/>
      <c r="H337" s="27"/>
      <c r="I337" s="18"/>
      <c r="J337" s="27"/>
      <c r="K337" s="40"/>
      <c r="L337" s="41" t="e">
        <f>MOD(SUM(LEFT($E337,1)*7,RIGHT(LEFT($E337,2),1)*9,RIGHT(LEFT($E337,3),1)*10,RIGHT(LEFT($E337,4),1)*5,RIGHT(LEFT($E337,5),1)*8,RIGHT(LEFT($E337,6),1)*4,RIGHT(LEFT($E337,7),1)*2,RIGHT(LEFT($E337,8),1)*1,RIGHT(LEFT($E337,9),1)*6,RIGHT(LEFT($E337,10),1)*3,RIGHT(LEFT($E337,11),1)*7,RIGHT(LEFT($E337,12),1)*9,RIGHT(LEFT($E337,13),1)*10,RIGHT(LEFT($E337,14),1)*5,RIGHT(LEFT($E337,15),1)*8,RIGHT(LEFT($E337,16),1)*4,RIGHT(LEFT($E337,17),1)*2),11)</f>
        <v>#VALUE!</v>
      </c>
      <c r="M337" s="42" t="e">
        <f t="shared" ref="M337:M362" si="16">IF(RIGHT($E337,1)&lt;&gt;IF(L337&gt;2,TEXT(12-L337,"0"),IF(L337=0,"1",IF(L337=1,"0","X"))),"身份证输入错","")</f>
        <v>#VALUE!</v>
      </c>
      <c r="N337" s="43" t="str">
        <f>IF(LEN($E337)=18,MID("10X98765432",MOD(SUMPRODUCT(VALUE(MID($E337,ROW($1:$17),1)),Sheet2!$A$1:$A$17),11)+1,1),"长度错误")</f>
        <v>长度错误</v>
      </c>
      <c r="O337" s="44"/>
      <c r="P337" s="44"/>
      <c r="Q337" s="44"/>
    </row>
    <row r="338" ht="20.25" customHeight="1" spans="1:17">
      <c r="A338" s="17"/>
      <c r="B338" s="18"/>
      <c r="C338" s="18"/>
      <c r="D338" s="18"/>
      <c r="E338" s="26"/>
      <c r="F338" s="18"/>
      <c r="G338" s="20"/>
      <c r="H338" s="27"/>
      <c r="I338" s="18"/>
      <c r="J338" s="27"/>
      <c r="K338" s="40"/>
      <c r="L338" s="41" t="e">
        <f t="shared" si="15"/>
        <v>#VALUE!</v>
      </c>
      <c r="M338" s="42" t="e">
        <f t="shared" si="16"/>
        <v>#VALUE!</v>
      </c>
      <c r="N338" s="43" t="str">
        <f>IF(LEN($E338)=18,MID("10X98765432",MOD(SUMPRODUCT(VALUE(MID($E338,ROW($1:$17),1)),Sheet2!$A$1:$A$17),11)+1,1),"长度错误")</f>
        <v>长度错误</v>
      </c>
      <c r="O338" s="44"/>
      <c r="P338" s="44"/>
      <c r="Q338" s="44"/>
    </row>
    <row r="339" ht="20.25" customHeight="1" spans="1:17">
      <c r="A339" s="17"/>
      <c r="B339" s="18"/>
      <c r="C339" s="18"/>
      <c r="D339" s="18"/>
      <c r="E339" s="26"/>
      <c r="F339" s="18"/>
      <c r="G339" s="20"/>
      <c r="H339" s="27"/>
      <c r="I339" s="18"/>
      <c r="J339" s="27"/>
      <c r="K339" s="40"/>
      <c r="L339" s="41" t="e">
        <f t="shared" si="15"/>
        <v>#VALUE!</v>
      </c>
      <c r="M339" s="42" t="e">
        <f t="shared" si="16"/>
        <v>#VALUE!</v>
      </c>
      <c r="N339" s="43" t="str">
        <f>IF(LEN($E339)=18,MID("10X98765432",MOD(SUMPRODUCT(VALUE(MID($E339,ROW($1:$17),1)),Sheet2!$A$1:$A$17),11)+1,1),"长度错误")</f>
        <v>长度错误</v>
      </c>
      <c r="O339" s="44"/>
      <c r="P339" s="44"/>
      <c r="Q339" s="44"/>
    </row>
    <row r="340" ht="20.25" customHeight="1" spans="1:17">
      <c r="A340" s="17"/>
      <c r="B340" s="18"/>
      <c r="C340" s="18"/>
      <c r="D340" s="18"/>
      <c r="E340" s="26"/>
      <c r="F340" s="18"/>
      <c r="G340" s="20"/>
      <c r="H340" s="27"/>
      <c r="I340" s="18"/>
      <c r="J340" s="27"/>
      <c r="K340" s="40"/>
      <c r="L340" s="41" t="e">
        <f t="shared" si="15"/>
        <v>#VALUE!</v>
      </c>
      <c r="M340" s="42" t="e">
        <f t="shared" si="16"/>
        <v>#VALUE!</v>
      </c>
      <c r="N340" s="43" t="str">
        <f>IF(LEN($E340)=18,MID("10X98765432",MOD(SUMPRODUCT(VALUE(MID($E340,ROW($1:$17),1)),Sheet2!$A$1:$A$17),11)+1,1),"长度错误")</f>
        <v>长度错误</v>
      </c>
      <c r="O340" s="44"/>
      <c r="P340" s="44"/>
      <c r="Q340" s="44"/>
    </row>
    <row r="341" ht="20.25" customHeight="1" spans="1:17">
      <c r="A341" s="17"/>
      <c r="B341" s="18"/>
      <c r="C341" s="18"/>
      <c r="D341" s="18"/>
      <c r="E341" s="26"/>
      <c r="F341" s="18"/>
      <c r="G341" s="20"/>
      <c r="H341" s="27"/>
      <c r="I341" s="18"/>
      <c r="J341" s="27"/>
      <c r="K341" s="40"/>
      <c r="L341" s="41" t="e">
        <f t="shared" si="15"/>
        <v>#VALUE!</v>
      </c>
      <c r="M341" s="42" t="e">
        <f t="shared" si="16"/>
        <v>#VALUE!</v>
      </c>
      <c r="N341" s="43" t="str">
        <f>IF(LEN($E341)=18,MID("10X98765432",MOD(SUMPRODUCT(VALUE(MID($E341,ROW($1:$17),1)),Sheet2!$A$1:$A$17),11)+1,1),"长度错误")</f>
        <v>长度错误</v>
      </c>
      <c r="O341" s="44"/>
      <c r="P341" s="44"/>
      <c r="Q341" s="44"/>
    </row>
    <row r="342" ht="20.25" customHeight="1" spans="1:17">
      <c r="A342" s="17"/>
      <c r="B342" s="18"/>
      <c r="C342" s="18"/>
      <c r="D342" s="18"/>
      <c r="E342" s="26"/>
      <c r="F342" s="18"/>
      <c r="G342" s="20"/>
      <c r="H342" s="27"/>
      <c r="I342" s="18"/>
      <c r="J342" s="27"/>
      <c r="K342" s="40"/>
      <c r="L342" s="41" t="e">
        <f t="shared" si="15"/>
        <v>#VALUE!</v>
      </c>
      <c r="M342" s="42" t="e">
        <f t="shared" si="16"/>
        <v>#VALUE!</v>
      </c>
      <c r="N342" s="43" t="str">
        <f>IF(LEN($E342)=18,MID("10X98765432",MOD(SUMPRODUCT(VALUE(MID($E342,ROW($1:$17),1)),Sheet2!$A$1:$A$17),11)+1,1),"长度错误")</f>
        <v>长度错误</v>
      </c>
      <c r="O342" s="44"/>
      <c r="P342" s="44"/>
      <c r="Q342" s="44"/>
    </row>
    <row r="343" ht="20.25" customHeight="1" spans="1:17">
      <c r="A343" s="17"/>
      <c r="B343" s="18"/>
      <c r="C343" s="18"/>
      <c r="D343" s="18"/>
      <c r="E343" s="26"/>
      <c r="F343" s="18"/>
      <c r="G343" s="20"/>
      <c r="H343" s="27"/>
      <c r="I343" s="18"/>
      <c r="J343" s="27"/>
      <c r="K343" s="40"/>
      <c r="L343" s="41" t="e">
        <f t="shared" si="15"/>
        <v>#VALUE!</v>
      </c>
      <c r="M343" s="42" t="e">
        <f t="shared" si="16"/>
        <v>#VALUE!</v>
      </c>
      <c r="N343" s="43" t="str">
        <f>IF(LEN($E343)=18,MID("10X98765432",MOD(SUMPRODUCT(VALUE(MID($E343,ROW($1:$17),1)),Sheet2!$A$1:$A$17),11)+1,1),"长度错误")</f>
        <v>长度错误</v>
      </c>
      <c r="O343" s="44"/>
      <c r="P343" s="44"/>
      <c r="Q343" s="44"/>
    </row>
    <row r="344" ht="20.25" customHeight="1" spans="1:17">
      <c r="A344" s="17"/>
      <c r="B344" s="18"/>
      <c r="C344" s="18"/>
      <c r="D344" s="18"/>
      <c r="E344" s="26"/>
      <c r="F344" s="18"/>
      <c r="G344" s="20"/>
      <c r="H344" s="27"/>
      <c r="I344" s="18"/>
      <c r="J344" s="27"/>
      <c r="K344" s="40"/>
      <c r="L344" s="41" t="e">
        <f t="shared" si="15"/>
        <v>#VALUE!</v>
      </c>
      <c r="M344" s="42" t="e">
        <f t="shared" si="16"/>
        <v>#VALUE!</v>
      </c>
      <c r="N344" s="43" t="str">
        <f>IF(LEN($E344)=18,MID("10X98765432",MOD(SUMPRODUCT(VALUE(MID($E344,ROW($1:$17),1)),Sheet2!$A$1:$A$17),11)+1,1),"长度错误")</f>
        <v>长度错误</v>
      </c>
      <c r="O344" s="44"/>
      <c r="P344" s="44"/>
      <c r="Q344" s="44"/>
    </row>
    <row r="345" ht="20.25" customHeight="1" spans="1:14">
      <c r="A345" s="17"/>
      <c r="B345" s="18"/>
      <c r="C345" s="18"/>
      <c r="D345" s="18"/>
      <c r="E345" s="26"/>
      <c r="F345" s="18"/>
      <c r="G345" s="20"/>
      <c r="H345" s="27"/>
      <c r="I345" s="18"/>
      <c r="J345" s="27"/>
      <c r="K345" s="40"/>
      <c r="L345" s="41" t="e">
        <f t="shared" si="15"/>
        <v>#VALUE!</v>
      </c>
      <c r="M345" s="42" t="e">
        <f t="shared" si="16"/>
        <v>#VALUE!</v>
      </c>
      <c r="N345" s="43" t="str">
        <f>IF(LEN($E345)=18,MID("10X98765432",MOD(SUMPRODUCT(VALUE(MID($E345,ROW($1:$17),1)),Sheet2!$A$1:$A$17),11)+1,1),"长度错误")</f>
        <v>长度错误</v>
      </c>
    </row>
    <row r="346" ht="20.25" customHeight="1" spans="1:14">
      <c r="A346" s="17"/>
      <c r="B346" s="18"/>
      <c r="C346" s="18"/>
      <c r="D346" s="18"/>
      <c r="E346" s="26"/>
      <c r="F346" s="18"/>
      <c r="G346" s="20"/>
      <c r="H346" s="27"/>
      <c r="I346" s="18"/>
      <c r="J346" s="27"/>
      <c r="K346" s="40"/>
      <c r="L346" s="41" t="e">
        <f t="shared" si="15"/>
        <v>#VALUE!</v>
      </c>
      <c r="M346" s="42" t="e">
        <f t="shared" si="16"/>
        <v>#VALUE!</v>
      </c>
      <c r="N346" s="43" t="str">
        <f>IF(LEN($E346)=18,MID("10X98765432",MOD(SUMPRODUCT(VALUE(MID($E346,ROW($1:$17),1)),Sheet2!$A$1:$A$17),11)+1,1),"长度错误")</f>
        <v>长度错误</v>
      </c>
    </row>
    <row r="347" ht="20.25" customHeight="1" spans="1:14">
      <c r="A347" s="17"/>
      <c r="B347" s="18"/>
      <c r="C347" s="18"/>
      <c r="D347" s="18"/>
      <c r="E347" s="26"/>
      <c r="F347" s="18"/>
      <c r="G347" s="20"/>
      <c r="H347" s="27"/>
      <c r="I347" s="18"/>
      <c r="J347" s="27"/>
      <c r="K347" s="40"/>
      <c r="L347" s="41" t="e">
        <f t="shared" si="15"/>
        <v>#VALUE!</v>
      </c>
      <c r="M347" s="42" t="e">
        <f t="shared" si="16"/>
        <v>#VALUE!</v>
      </c>
      <c r="N347" s="43" t="str">
        <f>IF(LEN($E347)=18,MID("10X98765432",MOD(SUMPRODUCT(VALUE(MID($E347,ROW($1:$17),1)),Sheet2!$A$1:$A$17),11)+1,1),"长度错误")</f>
        <v>长度错误</v>
      </c>
    </row>
    <row r="348" ht="20.25" customHeight="1" spans="1:14">
      <c r="A348" s="17"/>
      <c r="B348" s="18"/>
      <c r="C348" s="18"/>
      <c r="D348" s="18"/>
      <c r="E348" s="26"/>
      <c r="F348" s="18"/>
      <c r="G348" s="20"/>
      <c r="H348" s="27"/>
      <c r="I348" s="18"/>
      <c r="J348" s="27"/>
      <c r="K348" s="40"/>
      <c r="L348" s="41" t="e">
        <f t="shared" si="15"/>
        <v>#VALUE!</v>
      </c>
      <c r="M348" s="42" t="e">
        <f t="shared" si="16"/>
        <v>#VALUE!</v>
      </c>
      <c r="N348" s="43" t="str">
        <f>IF(LEN($E348)=18,MID("10X98765432",MOD(SUMPRODUCT(VALUE(MID($E348,ROW($1:$17),1)),Sheet2!$A$1:$A$17),11)+1,1),"长度错误")</f>
        <v>长度错误</v>
      </c>
    </row>
    <row r="349" ht="20.25" customHeight="1" spans="1:14">
      <c r="A349" s="17"/>
      <c r="B349" s="18"/>
      <c r="C349" s="18"/>
      <c r="D349" s="18"/>
      <c r="E349" s="26"/>
      <c r="F349" s="18"/>
      <c r="G349" s="20"/>
      <c r="H349" s="27"/>
      <c r="I349" s="18"/>
      <c r="J349" s="27"/>
      <c r="K349" s="40"/>
      <c r="L349" s="41" t="e">
        <f t="shared" si="15"/>
        <v>#VALUE!</v>
      </c>
      <c r="M349" s="42" t="e">
        <f t="shared" si="16"/>
        <v>#VALUE!</v>
      </c>
      <c r="N349" s="43" t="str">
        <f>IF(LEN($E349)=18,MID("10X98765432",MOD(SUMPRODUCT(VALUE(MID($E349,ROW($1:$17),1)),Sheet2!$A$1:$A$17),11)+1,1),"长度错误")</f>
        <v>长度错误</v>
      </c>
    </row>
    <row r="350" ht="20.25" customHeight="1" spans="1:14">
      <c r="A350" s="17"/>
      <c r="B350" s="18"/>
      <c r="C350" s="18"/>
      <c r="D350" s="18"/>
      <c r="E350" s="26"/>
      <c r="F350" s="18"/>
      <c r="G350" s="20"/>
      <c r="H350" s="27"/>
      <c r="I350" s="18"/>
      <c r="J350" s="27"/>
      <c r="K350" s="40"/>
      <c r="L350" s="41" t="e">
        <f t="shared" si="15"/>
        <v>#VALUE!</v>
      </c>
      <c r="M350" s="42" t="e">
        <f t="shared" si="16"/>
        <v>#VALUE!</v>
      </c>
      <c r="N350" s="43" t="str">
        <f>IF(LEN($E350)=18,MID("10X98765432",MOD(SUMPRODUCT(VALUE(MID($E350,ROW($1:$17),1)),Sheet2!$A$1:$A$17),11)+1,1),"长度错误")</f>
        <v>长度错误</v>
      </c>
    </row>
    <row r="351" ht="20.25" customHeight="1" spans="1:14">
      <c r="A351" s="17"/>
      <c r="B351" s="18"/>
      <c r="C351" s="18"/>
      <c r="D351" s="18"/>
      <c r="E351" s="26"/>
      <c r="F351" s="18"/>
      <c r="G351" s="20"/>
      <c r="H351" s="27"/>
      <c r="I351" s="18"/>
      <c r="J351" s="27"/>
      <c r="K351" s="40"/>
      <c r="L351" s="41" t="e">
        <f t="shared" si="15"/>
        <v>#VALUE!</v>
      </c>
      <c r="M351" s="42" t="e">
        <f t="shared" si="16"/>
        <v>#VALUE!</v>
      </c>
      <c r="N351" s="43" t="str">
        <f>IF(LEN($E351)=18,MID("10X98765432",MOD(SUMPRODUCT(VALUE(MID($E351,ROW($1:$17),1)),Sheet2!$A$1:$A$17),11)+1,1),"长度错误")</f>
        <v>长度错误</v>
      </c>
    </row>
    <row r="352" ht="20.25" customHeight="1" spans="1:14">
      <c r="A352" s="17"/>
      <c r="B352" s="18"/>
      <c r="C352" s="18"/>
      <c r="D352" s="18"/>
      <c r="E352" s="26"/>
      <c r="F352" s="18"/>
      <c r="G352" s="20"/>
      <c r="H352" s="27"/>
      <c r="I352" s="18"/>
      <c r="J352" s="27"/>
      <c r="K352" s="40"/>
      <c r="L352" s="41" t="e">
        <f t="shared" si="15"/>
        <v>#VALUE!</v>
      </c>
      <c r="M352" s="42" t="e">
        <f t="shared" si="16"/>
        <v>#VALUE!</v>
      </c>
      <c r="N352" s="43" t="str">
        <f>IF(LEN($E352)=18,MID("10X98765432",MOD(SUMPRODUCT(VALUE(MID($E352,ROW($1:$17),1)),Sheet2!$A$1:$A$17),11)+1,1),"长度错误")</f>
        <v>长度错误</v>
      </c>
    </row>
    <row r="353" ht="20.25" customHeight="1" spans="1:14">
      <c r="A353" s="17"/>
      <c r="B353" s="18"/>
      <c r="C353" s="18"/>
      <c r="D353" s="18"/>
      <c r="E353" s="26"/>
      <c r="F353" s="18"/>
      <c r="G353" s="20"/>
      <c r="H353" s="27"/>
      <c r="I353" s="18"/>
      <c r="J353" s="27"/>
      <c r="K353" s="40"/>
      <c r="L353" s="41" t="e">
        <f t="shared" si="15"/>
        <v>#VALUE!</v>
      </c>
      <c r="M353" s="42" t="e">
        <f t="shared" si="16"/>
        <v>#VALUE!</v>
      </c>
      <c r="N353" s="43" t="str">
        <f>IF(LEN($E353)=18,MID("10X98765432",MOD(SUMPRODUCT(VALUE(MID($E353,ROW($1:$17),1)),Sheet2!$A$1:$A$17),11)+1,1),"长度错误")</f>
        <v>长度错误</v>
      </c>
    </row>
    <row r="354" ht="22.5" customHeight="1" spans="1:14">
      <c r="A354" s="17"/>
      <c r="B354" s="23"/>
      <c r="C354" s="24"/>
      <c r="D354" s="24"/>
      <c r="E354" s="23"/>
      <c r="F354" s="24"/>
      <c r="G354" s="25"/>
      <c r="H354" s="22"/>
      <c r="I354" s="23"/>
      <c r="J354" s="24"/>
      <c r="K354" s="45"/>
      <c r="L354" s="41" t="e">
        <f t="shared" si="15"/>
        <v>#VALUE!</v>
      </c>
      <c r="M354" s="42" t="e">
        <f t="shared" si="16"/>
        <v>#VALUE!</v>
      </c>
      <c r="N354" s="43" t="str">
        <f>IF(LEN($E354)=18,MID("10X98765432",MOD(SUMPRODUCT(VALUE(MID($E354,ROW($1:$17),1)),Sheet2!$A$1:$A$17),11)+1,1),"长度错误")</f>
        <v>长度错误</v>
      </c>
    </row>
    <row r="355" ht="24.75" customHeight="1" spans="1:14">
      <c r="A355" s="17"/>
      <c r="B355" s="23"/>
      <c r="C355" s="24"/>
      <c r="D355" s="24"/>
      <c r="E355" s="23"/>
      <c r="F355" s="24"/>
      <c r="G355" s="25"/>
      <c r="H355" s="22"/>
      <c r="I355" s="23"/>
      <c r="J355" s="24"/>
      <c r="K355" s="45"/>
      <c r="L355" s="41" t="e">
        <f t="shared" si="15"/>
        <v>#VALUE!</v>
      </c>
      <c r="M355" s="42" t="e">
        <f t="shared" si="16"/>
        <v>#VALUE!</v>
      </c>
      <c r="N355" s="43" t="str">
        <f>IF(LEN($E355)=18,MID("10X98765432",MOD(SUMPRODUCT(VALUE(MID($E355,ROW($1:$17),1)),Sheet2!$A$1:$A$17),11)+1,1),"长度错误")</f>
        <v>长度错误</v>
      </c>
    </row>
    <row r="356" ht="24.75" customHeight="1" spans="1:14">
      <c r="A356" s="17"/>
      <c r="B356" s="23"/>
      <c r="C356" s="24"/>
      <c r="D356" s="24"/>
      <c r="E356" s="23"/>
      <c r="F356" s="24"/>
      <c r="G356" s="25"/>
      <c r="H356" s="22"/>
      <c r="I356" s="23"/>
      <c r="J356" s="24"/>
      <c r="K356" s="45"/>
      <c r="L356" s="41" t="e">
        <f t="shared" si="15"/>
        <v>#VALUE!</v>
      </c>
      <c r="M356" s="42" t="e">
        <f t="shared" si="16"/>
        <v>#VALUE!</v>
      </c>
      <c r="N356" s="43" t="str">
        <f>IF(LEN($E356)=18,MID("10X98765432",MOD(SUMPRODUCT(VALUE(MID($E356,ROW($1:$17),1)),Sheet2!$A$1:$A$17),11)+1,1),"长度错误")</f>
        <v>长度错误</v>
      </c>
    </row>
    <row r="357" ht="24.75" customHeight="1" spans="1:14">
      <c r="A357" s="17"/>
      <c r="B357" s="23"/>
      <c r="C357" s="24"/>
      <c r="D357" s="24"/>
      <c r="E357" s="23"/>
      <c r="F357" s="24"/>
      <c r="G357" s="25"/>
      <c r="H357" s="22"/>
      <c r="I357" s="23"/>
      <c r="J357" s="24"/>
      <c r="K357" s="45"/>
      <c r="L357" s="41" t="e">
        <f t="shared" si="15"/>
        <v>#VALUE!</v>
      </c>
      <c r="M357" s="42" t="e">
        <f t="shared" si="16"/>
        <v>#VALUE!</v>
      </c>
      <c r="N357" s="43" t="str">
        <f>IF(LEN($E357)=18,MID("10X98765432",MOD(SUMPRODUCT(VALUE(MID($E357,ROW($1:$17),1)),Sheet2!$A$1:$A$17),11)+1,1),"长度错误")</f>
        <v>长度错误</v>
      </c>
    </row>
    <row r="358" ht="24.75" customHeight="1" spans="1:14">
      <c r="A358" s="17"/>
      <c r="B358" s="23"/>
      <c r="C358" s="24"/>
      <c r="D358" s="24"/>
      <c r="E358" s="23"/>
      <c r="F358" s="24"/>
      <c r="G358" s="25"/>
      <c r="H358" s="22"/>
      <c r="I358" s="23"/>
      <c r="J358" s="24"/>
      <c r="K358" s="45"/>
      <c r="L358" s="41" t="e">
        <f t="shared" si="15"/>
        <v>#VALUE!</v>
      </c>
      <c r="M358" s="42" t="e">
        <f t="shared" si="16"/>
        <v>#VALUE!</v>
      </c>
      <c r="N358" s="43" t="str">
        <f>IF(LEN($E358)=18,MID("10X98765432",MOD(SUMPRODUCT(VALUE(MID($E358,ROW($1:$17),1)),Sheet2!$A$1:$A$17),11)+1,1),"长度错误")</f>
        <v>长度错误</v>
      </c>
    </row>
    <row r="359" ht="24.75" customHeight="1" spans="1:14">
      <c r="A359" s="17"/>
      <c r="B359" s="23"/>
      <c r="C359" s="24"/>
      <c r="D359" s="24"/>
      <c r="E359" s="23"/>
      <c r="F359" s="24"/>
      <c r="G359" s="25"/>
      <c r="H359" s="22"/>
      <c r="I359" s="23"/>
      <c r="J359" s="24"/>
      <c r="K359" s="45"/>
      <c r="L359" s="41" t="e">
        <f t="shared" si="15"/>
        <v>#VALUE!</v>
      </c>
      <c r="M359" s="42" t="e">
        <f t="shared" si="16"/>
        <v>#VALUE!</v>
      </c>
      <c r="N359" s="43" t="str">
        <f>IF(LEN($E359)=18,MID("10X98765432",MOD(SUMPRODUCT(VALUE(MID($E359,ROW($1:$17),1)),Sheet2!$A$1:$A$17),11)+1,1),"长度错误")</f>
        <v>长度错误</v>
      </c>
    </row>
    <row r="360" ht="24.75" customHeight="1" spans="1:14">
      <c r="A360" s="17"/>
      <c r="B360" s="23"/>
      <c r="C360" s="24"/>
      <c r="D360" s="24"/>
      <c r="E360" s="23"/>
      <c r="F360" s="24"/>
      <c r="G360" s="25"/>
      <c r="H360" s="22"/>
      <c r="I360" s="23"/>
      <c r="J360" s="24"/>
      <c r="K360" s="45"/>
      <c r="L360" s="41" t="e">
        <f t="shared" si="15"/>
        <v>#VALUE!</v>
      </c>
      <c r="M360" s="42" t="e">
        <f t="shared" si="16"/>
        <v>#VALUE!</v>
      </c>
      <c r="N360" s="43" t="str">
        <f>IF(LEN($E360)=18,MID("10X98765432",MOD(SUMPRODUCT(VALUE(MID($E360,ROW($1:$17),1)),Sheet2!$A$1:$A$17),11)+1,1),"长度错误")</f>
        <v>长度错误</v>
      </c>
    </row>
    <row r="361" ht="24.75" customHeight="1" spans="1:14">
      <c r="A361" s="17"/>
      <c r="B361" s="23"/>
      <c r="C361" s="24"/>
      <c r="D361" s="24"/>
      <c r="E361" s="23"/>
      <c r="F361" s="24"/>
      <c r="G361" s="25"/>
      <c r="H361" s="22"/>
      <c r="I361" s="23"/>
      <c r="J361" s="24"/>
      <c r="K361" s="45"/>
      <c r="L361" s="41" t="e">
        <f t="shared" si="15"/>
        <v>#VALUE!</v>
      </c>
      <c r="M361" s="42" t="e">
        <f t="shared" si="16"/>
        <v>#VALUE!</v>
      </c>
      <c r="N361" s="43" t="str">
        <f>IF(LEN($E361)=18,MID("10X98765432",MOD(SUMPRODUCT(VALUE(MID($E361,ROW($1:$17),1)),Sheet2!$A$1:$A$17),11)+1,1),"长度错误")</f>
        <v>长度错误</v>
      </c>
    </row>
    <row r="362" ht="20.25" customHeight="1" spans="1:17">
      <c r="A362" s="17"/>
      <c r="B362" s="18"/>
      <c r="C362" s="18"/>
      <c r="D362" s="18"/>
      <c r="E362" s="26"/>
      <c r="F362" s="18"/>
      <c r="G362" s="20"/>
      <c r="H362" s="27"/>
      <c r="I362" s="18"/>
      <c r="J362" s="27"/>
      <c r="K362" s="40"/>
      <c r="L362" s="41" t="e">
        <f>MOD(SUM(LEFT($E362,1)*7,RIGHT(LEFT($E362,2),1)*9,RIGHT(LEFT($E362,3),1)*10,RIGHT(LEFT($E362,4),1)*5,RIGHT(LEFT($E362,5),1)*8,RIGHT(LEFT($E362,6),1)*4,RIGHT(LEFT($E362,7),1)*2,RIGHT(LEFT($E362,8),1)*1,RIGHT(LEFT($E362,9),1)*6,RIGHT(LEFT($E362,10),1)*3,RIGHT(LEFT($E362,11),1)*7,RIGHT(LEFT($E362,12),1)*9,RIGHT(LEFT($E362,13),1)*10,RIGHT(LEFT($E362,14),1)*5,RIGHT(LEFT($E362,15),1)*8,RIGHT(LEFT($E362,16),1)*4,RIGHT(LEFT($E362,17),1)*2),11)</f>
        <v>#VALUE!</v>
      </c>
      <c r="M362" s="42" t="e">
        <f t="shared" si="16"/>
        <v>#VALUE!</v>
      </c>
      <c r="N362" s="43" t="str">
        <f>IF(LEN($E362)=18,MID("10X98765432",MOD(SUMPRODUCT(VALUE(MID($E362,ROW($1:$17),1)),Sheet2!$A$1:$A$17),11)+1,1),"长度错误")</f>
        <v>长度错误</v>
      </c>
      <c r="O362" s="44"/>
      <c r="P362" s="44"/>
      <c r="Q362" s="44"/>
    </row>
    <row r="363" ht="20.25" customHeight="1" spans="1:17">
      <c r="A363" s="17"/>
      <c r="B363" s="18"/>
      <c r="C363" s="18"/>
      <c r="D363" s="18"/>
      <c r="E363" s="26"/>
      <c r="F363" s="18"/>
      <c r="G363" s="20"/>
      <c r="H363" s="27"/>
      <c r="I363" s="18"/>
      <c r="J363" s="27"/>
      <c r="K363" s="40"/>
      <c r="L363" s="41" t="e">
        <f>MOD(SUM(LEFT($E363,1)*7,RIGHT(LEFT($E363,2),1)*9,RIGHT(LEFT($E363,3),1)*10,RIGHT(LEFT($E363,4),1)*5,RIGHT(LEFT($E363,5),1)*8,RIGHT(LEFT($E363,6),1)*4,RIGHT(LEFT($E363,7),1)*2,RIGHT(LEFT($E363,8),1)*1,RIGHT(LEFT($E363,9),1)*6,RIGHT(LEFT($E363,10),1)*3,RIGHT(LEFT($E363,11),1)*7,RIGHT(LEFT($E363,12),1)*9,RIGHT(LEFT($E363,13),1)*10,RIGHT(LEFT($E363,14),1)*5,RIGHT(LEFT($E363,15),1)*8,RIGHT(LEFT($E363,16),1)*4,RIGHT(LEFT($E363,17),1)*2),11)</f>
        <v>#VALUE!</v>
      </c>
      <c r="M363" s="42" t="e">
        <f t="shared" ref="M363:M412" si="17">IF(RIGHT($E363,1)&lt;&gt;IF(L363&gt;2,TEXT(12-L363,"0"),IF(L363=0,"1",IF(L363=1,"0","X"))),"身份证输入错","")</f>
        <v>#VALUE!</v>
      </c>
      <c r="N363" s="43" t="str">
        <f>IF(LEN($E363)=18,MID("10X98765432",MOD(SUMPRODUCT(VALUE(MID($E363,ROW($1:$17),1)),Sheet2!$A$1:$A$17),11)+1,1),"长度错误")</f>
        <v>长度错误</v>
      </c>
      <c r="O363" s="44"/>
      <c r="P363" s="44"/>
      <c r="Q363" s="44"/>
    </row>
    <row r="364" ht="20.25" customHeight="1" spans="1:17">
      <c r="A364" s="17"/>
      <c r="B364" s="18"/>
      <c r="C364" s="18"/>
      <c r="D364" s="18"/>
      <c r="E364" s="26"/>
      <c r="F364" s="18"/>
      <c r="G364" s="20"/>
      <c r="H364" s="27"/>
      <c r="I364" s="18"/>
      <c r="J364" s="27"/>
      <c r="K364" s="40"/>
      <c r="L364" s="41" t="e">
        <f t="shared" si="15"/>
        <v>#VALUE!</v>
      </c>
      <c r="M364" s="42" t="e">
        <f t="shared" si="17"/>
        <v>#VALUE!</v>
      </c>
      <c r="N364" s="43" t="str">
        <f>IF(LEN($E364)=18,MID("10X98765432",MOD(SUMPRODUCT(VALUE(MID($E364,ROW($1:$17),1)),Sheet2!$A$1:$A$17),11)+1,1),"长度错误")</f>
        <v>长度错误</v>
      </c>
      <c r="O364" s="44"/>
      <c r="P364" s="44"/>
      <c r="Q364" s="44"/>
    </row>
    <row r="365" ht="20.25" customHeight="1" spans="1:17">
      <c r="A365" s="17"/>
      <c r="B365" s="18"/>
      <c r="C365" s="18"/>
      <c r="D365" s="18"/>
      <c r="E365" s="26"/>
      <c r="F365" s="18"/>
      <c r="G365" s="20"/>
      <c r="H365" s="27"/>
      <c r="I365" s="18"/>
      <c r="J365" s="27"/>
      <c r="K365" s="40"/>
      <c r="L365" s="41" t="e">
        <f t="shared" si="15"/>
        <v>#VALUE!</v>
      </c>
      <c r="M365" s="42" t="e">
        <f t="shared" si="17"/>
        <v>#VALUE!</v>
      </c>
      <c r="N365" s="43" t="str">
        <f>IF(LEN($E365)=18,MID("10X98765432",MOD(SUMPRODUCT(VALUE(MID($E365,ROW($1:$17),1)),Sheet2!$A$1:$A$17),11)+1,1),"长度错误")</f>
        <v>长度错误</v>
      </c>
      <c r="O365" s="44"/>
      <c r="P365" s="44"/>
      <c r="Q365" s="44"/>
    </row>
    <row r="366" ht="20.25" customHeight="1" spans="1:17">
      <c r="A366" s="17"/>
      <c r="B366" s="18"/>
      <c r="C366" s="18"/>
      <c r="D366" s="18"/>
      <c r="E366" s="26"/>
      <c r="F366" s="18"/>
      <c r="G366" s="20"/>
      <c r="H366" s="27"/>
      <c r="I366" s="18"/>
      <c r="J366" s="27"/>
      <c r="K366" s="40"/>
      <c r="L366" s="41" t="e">
        <f t="shared" si="15"/>
        <v>#VALUE!</v>
      </c>
      <c r="M366" s="42" t="e">
        <f t="shared" si="17"/>
        <v>#VALUE!</v>
      </c>
      <c r="N366" s="43" t="str">
        <f>IF(LEN($E366)=18,MID("10X98765432",MOD(SUMPRODUCT(VALUE(MID($E366,ROW($1:$17),1)),Sheet2!$A$1:$A$17),11)+1,1),"长度错误")</f>
        <v>长度错误</v>
      </c>
      <c r="O366" s="44"/>
      <c r="P366" s="44"/>
      <c r="Q366" s="44"/>
    </row>
    <row r="367" ht="20.25" customHeight="1" spans="1:17">
      <c r="A367" s="17"/>
      <c r="B367" s="18"/>
      <c r="C367" s="18"/>
      <c r="D367" s="18"/>
      <c r="E367" s="26"/>
      <c r="F367" s="18"/>
      <c r="G367" s="20"/>
      <c r="H367" s="27"/>
      <c r="I367" s="18"/>
      <c r="J367" s="27"/>
      <c r="K367" s="40"/>
      <c r="L367" s="41" t="e">
        <f t="shared" si="15"/>
        <v>#VALUE!</v>
      </c>
      <c r="M367" s="42" t="e">
        <f t="shared" si="17"/>
        <v>#VALUE!</v>
      </c>
      <c r="N367" s="43" t="str">
        <f>IF(LEN($E367)=18,MID("10X98765432",MOD(SUMPRODUCT(VALUE(MID($E367,ROW($1:$17),1)),Sheet2!$A$1:$A$17),11)+1,1),"长度错误")</f>
        <v>长度错误</v>
      </c>
      <c r="O367" s="44"/>
      <c r="P367" s="44"/>
      <c r="Q367" s="44"/>
    </row>
    <row r="368" ht="20.25" customHeight="1" spans="1:17">
      <c r="A368" s="17"/>
      <c r="B368" s="18"/>
      <c r="C368" s="18"/>
      <c r="D368" s="18"/>
      <c r="E368" s="26"/>
      <c r="F368" s="18"/>
      <c r="G368" s="20"/>
      <c r="H368" s="27"/>
      <c r="I368" s="18"/>
      <c r="J368" s="27"/>
      <c r="K368" s="40"/>
      <c r="L368" s="41" t="e">
        <f t="shared" si="15"/>
        <v>#VALUE!</v>
      </c>
      <c r="M368" s="42" t="e">
        <f t="shared" si="17"/>
        <v>#VALUE!</v>
      </c>
      <c r="N368" s="43" t="str">
        <f>IF(LEN($E368)=18,MID("10X98765432",MOD(SUMPRODUCT(VALUE(MID($E368,ROW($1:$17),1)),Sheet2!$A$1:$A$17),11)+1,1),"长度错误")</f>
        <v>长度错误</v>
      </c>
      <c r="O368" s="44"/>
      <c r="P368" s="44"/>
      <c r="Q368" s="44"/>
    </row>
    <row r="369" ht="20.25" customHeight="1" spans="1:17">
      <c r="A369" s="17"/>
      <c r="B369" s="18"/>
      <c r="C369" s="18"/>
      <c r="D369" s="18"/>
      <c r="E369" s="26"/>
      <c r="F369" s="18"/>
      <c r="G369" s="20"/>
      <c r="H369" s="27"/>
      <c r="I369" s="18"/>
      <c r="J369" s="27"/>
      <c r="K369" s="40"/>
      <c r="L369" s="41" t="e">
        <f t="shared" si="15"/>
        <v>#VALUE!</v>
      </c>
      <c r="M369" s="42" t="e">
        <f t="shared" si="17"/>
        <v>#VALUE!</v>
      </c>
      <c r="N369" s="43" t="str">
        <f>IF(LEN($E369)=18,MID("10X98765432",MOD(SUMPRODUCT(VALUE(MID($E369,ROW($1:$17),1)),Sheet2!$A$1:$A$17),11)+1,1),"长度错误")</f>
        <v>长度错误</v>
      </c>
      <c r="O369" s="44"/>
      <c r="P369" s="44"/>
      <c r="Q369" s="44"/>
    </row>
    <row r="370" ht="20.25" customHeight="1" spans="1:17">
      <c r="A370" s="17"/>
      <c r="B370" s="18"/>
      <c r="C370" s="18"/>
      <c r="D370" s="18"/>
      <c r="E370" s="26"/>
      <c r="F370" s="18"/>
      <c r="G370" s="20"/>
      <c r="H370" s="27"/>
      <c r="I370" s="18"/>
      <c r="J370" s="27"/>
      <c r="K370" s="40"/>
      <c r="L370" s="41" t="e">
        <f t="shared" si="15"/>
        <v>#VALUE!</v>
      </c>
      <c r="M370" s="42" t="e">
        <f t="shared" si="17"/>
        <v>#VALUE!</v>
      </c>
      <c r="N370" s="43" t="str">
        <f>IF(LEN($E370)=18,MID("10X98765432",MOD(SUMPRODUCT(VALUE(MID($E370,ROW($1:$17),1)),Sheet2!$A$1:$A$17),11)+1,1),"长度错误")</f>
        <v>长度错误</v>
      </c>
      <c r="O370" s="44"/>
      <c r="P370" s="44"/>
      <c r="Q370" s="44"/>
    </row>
    <row r="371" ht="20.25" customHeight="1" spans="1:14">
      <c r="A371" s="17"/>
      <c r="B371" s="18"/>
      <c r="C371" s="18"/>
      <c r="D371" s="18"/>
      <c r="E371" s="26"/>
      <c r="F371" s="18"/>
      <c r="G371" s="20"/>
      <c r="H371" s="27"/>
      <c r="I371" s="18"/>
      <c r="J371" s="27"/>
      <c r="K371" s="40"/>
      <c r="L371" s="41" t="e">
        <f t="shared" si="15"/>
        <v>#VALUE!</v>
      </c>
      <c r="M371" s="42" t="e">
        <f t="shared" si="17"/>
        <v>#VALUE!</v>
      </c>
      <c r="N371" s="43" t="str">
        <f>IF(LEN($E371)=18,MID("10X98765432",MOD(SUMPRODUCT(VALUE(MID($E371,ROW($1:$17),1)),Sheet2!$A$1:$A$17),11)+1,1),"长度错误")</f>
        <v>长度错误</v>
      </c>
    </row>
    <row r="372" ht="20.25" customHeight="1" spans="1:14">
      <c r="A372" s="17"/>
      <c r="B372" s="18"/>
      <c r="C372" s="18"/>
      <c r="D372" s="18"/>
      <c r="E372" s="26"/>
      <c r="F372" s="18"/>
      <c r="G372" s="20"/>
      <c r="H372" s="27"/>
      <c r="I372" s="18"/>
      <c r="J372" s="27"/>
      <c r="K372" s="40"/>
      <c r="L372" s="41" t="e">
        <f t="shared" si="15"/>
        <v>#VALUE!</v>
      </c>
      <c r="M372" s="42" t="e">
        <f t="shared" si="17"/>
        <v>#VALUE!</v>
      </c>
      <c r="N372" s="43" t="str">
        <f>IF(LEN($E372)=18,MID("10X98765432",MOD(SUMPRODUCT(VALUE(MID($E372,ROW($1:$17),1)),Sheet2!$A$1:$A$17),11)+1,1),"长度错误")</f>
        <v>长度错误</v>
      </c>
    </row>
    <row r="373" ht="20.25" customHeight="1" spans="1:14">
      <c r="A373" s="17"/>
      <c r="B373" s="18"/>
      <c r="C373" s="18"/>
      <c r="D373" s="18"/>
      <c r="E373" s="26"/>
      <c r="F373" s="18"/>
      <c r="G373" s="20"/>
      <c r="H373" s="27"/>
      <c r="I373" s="18"/>
      <c r="J373" s="27"/>
      <c r="K373" s="40"/>
      <c r="L373" s="41" t="e">
        <f t="shared" si="15"/>
        <v>#VALUE!</v>
      </c>
      <c r="M373" s="42" t="e">
        <f t="shared" si="17"/>
        <v>#VALUE!</v>
      </c>
      <c r="N373" s="43" t="str">
        <f>IF(LEN($E373)=18,MID("10X98765432",MOD(SUMPRODUCT(VALUE(MID($E373,ROW($1:$17),1)),Sheet2!$A$1:$A$17),11)+1,1),"长度错误")</f>
        <v>长度错误</v>
      </c>
    </row>
    <row r="374" ht="20.25" customHeight="1" spans="1:14">
      <c r="A374" s="17"/>
      <c r="B374" s="18"/>
      <c r="C374" s="18"/>
      <c r="D374" s="18"/>
      <c r="E374" s="26"/>
      <c r="F374" s="18"/>
      <c r="G374" s="20"/>
      <c r="H374" s="27"/>
      <c r="I374" s="18"/>
      <c r="J374" s="27"/>
      <c r="K374" s="40"/>
      <c r="L374" s="41" t="e">
        <f t="shared" si="15"/>
        <v>#VALUE!</v>
      </c>
      <c r="M374" s="42" t="e">
        <f t="shared" si="17"/>
        <v>#VALUE!</v>
      </c>
      <c r="N374" s="43" t="str">
        <f>IF(LEN($E374)=18,MID("10X98765432",MOD(SUMPRODUCT(VALUE(MID($E374,ROW($1:$17),1)),Sheet2!$A$1:$A$17),11)+1,1),"长度错误")</f>
        <v>长度错误</v>
      </c>
    </row>
    <row r="375" ht="20.25" customHeight="1" spans="1:14">
      <c r="A375" s="17"/>
      <c r="B375" s="18"/>
      <c r="C375" s="18"/>
      <c r="D375" s="18"/>
      <c r="E375" s="26"/>
      <c r="F375" s="18"/>
      <c r="G375" s="20"/>
      <c r="H375" s="27"/>
      <c r="I375" s="18"/>
      <c r="J375" s="27"/>
      <c r="K375" s="40"/>
      <c r="L375" s="41" t="e">
        <f t="shared" si="15"/>
        <v>#VALUE!</v>
      </c>
      <c r="M375" s="42" t="e">
        <f t="shared" si="17"/>
        <v>#VALUE!</v>
      </c>
      <c r="N375" s="43" t="str">
        <f>IF(LEN($E375)=18,MID("10X98765432",MOD(SUMPRODUCT(VALUE(MID($E375,ROW($1:$17),1)),Sheet2!$A$1:$A$17),11)+1,1),"长度错误")</f>
        <v>长度错误</v>
      </c>
    </row>
    <row r="376" ht="20.25" customHeight="1" spans="1:14">
      <c r="A376" s="17"/>
      <c r="B376" s="18"/>
      <c r="C376" s="18"/>
      <c r="D376" s="18"/>
      <c r="E376" s="26"/>
      <c r="F376" s="18"/>
      <c r="G376" s="20"/>
      <c r="H376" s="27"/>
      <c r="I376" s="18"/>
      <c r="J376" s="27"/>
      <c r="K376" s="40"/>
      <c r="L376" s="41" t="e">
        <f t="shared" si="15"/>
        <v>#VALUE!</v>
      </c>
      <c r="M376" s="42" t="e">
        <f t="shared" si="17"/>
        <v>#VALUE!</v>
      </c>
      <c r="N376" s="43" t="str">
        <f>IF(LEN($E376)=18,MID("10X98765432",MOD(SUMPRODUCT(VALUE(MID($E376,ROW($1:$17),1)),Sheet2!$A$1:$A$17),11)+1,1),"长度错误")</f>
        <v>长度错误</v>
      </c>
    </row>
    <row r="377" ht="20.25" customHeight="1" spans="1:14">
      <c r="A377" s="17"/>
      <c r="B377" s="18"/>
      <c r="C377" s="18"/>
      <c r="D377" s="18"/>
      <c r="E377" s="26"/>
      <c r="F377" s="18"/>
      <c r="G377" s="20"/>
      <c r="H377" s="27"/>
      <c r="I377" s="18"/>
      <c r="J377" s="27"/>
      <c r="K377" s="40"/>
      <c r="L377" s="41" t="e">
        <f t="shared" si="15"/>
        <v>#VALUE!</v>
      </c>
      <c r="M377" s="42" t="e">
        <f t="shared" si="17"/>
        <v>#VALUE!</v>
      </c>
      <c r="N377" s="43" t="str">
        <f>IF(LEN($E377)=18,MID("10X98765432",MOD(SUMPRODUCT(VALUE(MID($E377,ROW($1:$17),1)),Sheet2!$A$1:$A$17),11)+1,1),"长度错误")</f>
        <v>长度错误</v>
      </c>
    </row>
    <row r="378" ht="20.25" customHeight="1" spans="1:14">
      <c r="A378" s="17"/>
      <c r="B378" s="18"/>
      <c r="C378" s="18"/>
      <c r="D378" s="18"/>
      <c r="E378" s="26"/>
      <c r="F378" s="18"/>
      <c r="G378" s="20"/>
      <c r="H378" s="27"/>
      <c r="I378" s="18"/>
      <c r="J378" s="27"/>
      <c r="K378" s="40"/>
      <c r="L378" s="41" t="e">
        <f t="shared" si="15"/>
        <v>#VALUE!</v>
      </c>
      <c r="M378" s="42" t="e">
        <f t="shared" si="17"/>
        <v>#VALUE!</v>
      </c>
      <c r="N378" s="43" t="str">
        <f>IF(LEN($E378)=18,MID("10X98765432",MOD(SUMPRODUCT(VALUE(MID($E378,ROW($1:$17),1)),Sheet2!$A$1:$A$17),11)+1,1),"长度错误")</f>
        <v>长度错误</v>
      </c>
    </row>
    <row r="379" ht="20.25" customHeight="1" spans="1:14">
      <c r="A379" s="17"/>
      <c r="B379" s="18"/>
      <c r="C379" s="18"/>
      <c r="D379" s="18"/>
      <c r="E379" s="26"/>
      <c r="F379" s="18"/>
      <c r="G379" s="20"/>
      <c r="H379" s="27"/>
      <c r="I379" s="18"/>
      <c r="J379" s="27"/>
      <c r="K379" s="40"/>
      <c r="L379" s="41" t="e">
        <f t="shared" si="15"/>
        <v>#VALUE!</v>
      </c>
      <c r="M379" s="42" t="e">
        <f t="shared" si="17"/>
        <v>#VALUE!</v>
      </c>
      <c r="N379" s="43" t="str">
        <f>IF(LEN($E379)=18,MID("10X98765432",MOD(SUMPRODUCT(VALUE(MID($E379,ROW($1:$17),1)),Sheet2!$A$1:$A$17),11)+1,1),"长度错误")</f>
        <v>长度错误</v>
      </c>
    </row>
    <row r="380" ht="22.5" customHeight="1" spans="1:14">
      <c r="A380" s="17"/>
      <c r="B380" s="23"/>
      <c r="C380" s="24"/>
      <c r="D380" s="24"/>
      <c r="E380" s="23"/>
      <c r="F380" s="24"/>
      <c r="G380" s="25"/>
      <c r="H380" s="22"/>
      <c r="I380" s="23"/>
      <c r="J380" s="24"/>
      <c r="K380" s="45"/>
      <c r="L380" s="41" t="e">
        <f t="shared" si="15"/>
        <v>#VALUE!</v>
      </c>
      <c r="M380" s="42" t="e">
        <f t="shared" si="17"/>
        <v>#VALUE!</v>
      </c>
      <c r="N380" s="43" t="str">
        <f>IF(LEN($E380)=18,MID("10X98765432",MOD(SUMPRODUCT(VALUE(MID($E380,ROW($1:$17),1)),Sheet2!$A$1:$A$17),11)+1,1),"长度错误")</f>
        <v>长度错误</v>
      </c>
    </row>
    <row r="381" ht="24.75" customHeight="1" spans="1:14">
      <c r="A381" s="17"/>
      <c r="B381" s="23"/>
      <c r="C381" s="24"/>
      <c r="D381" s="24"/>
      <c r="E381" s="23"/>
      <c r="F381" s="24"/>
      <c r="G381" s="25"/>
      <c r="H381" s="22"/>
      <c r="I381" s="23"/>
      <c r="J381" s="24"/>
      <c r="K381" s="45"/>
      <c r="L381" s="41" t="e">
        <f t="shared" si="15"/>
        <v>#VALUE!</v>
      </c>
      <c r="M381" s="42" t="e">
        <f t="shared" si="17"/>
        <v>#VALUE!</v>
      </c>
      <c r="N381" s="43" t="str">
        <f>IF(LEN($E381)=18,MID("10X98765432",MOD(SUMPRODUCT(VALUE(MID($E381,ROW($1:$17),1)),Sheet2!$A$1:$A$17),11)+1,1),"长度错误")</f>
        <v>长度错误</v>
      </c>
    </row>
    <row r="382" ht="24.75" customHeight="1" spans="1:14">
      <c r="A382" s="17"/>
      <c r="B382" s="23"/>
      <c r="C382" s="24"/>
      <c r="D382" s="24"/>
      <c r="E382" s="23"/>
      <c r="F382" s="24"/>
      <c r="G382" s="25"/>
      <c r="H382" s="22"/>
      <c r="I382" s="23"/>
      <c r="J382" s="24"/>
      <c r="K382" s="45"/>
      <c r="L382" s="41" t="e">
        <f t="shared" si="15"/>
        <v>#VALUE!</v>
      </c>
      <c r="M382" s="42" t="e">
        <f t="shared" si="17"/>
        <v>#VALUE!</v>
      </c>
      <c r="N382" s="43" t="str">
        <f>IF(LEN($E382)=18,MID("10X98765432",MOD(SUMPRODUCT(VALUE(MID($E382,ROW($1:$17),1)),Sheet2!$A$1:$A$17),11)+1,1),"长度错误")</f>
        <v>长度错误</v>
      </c>
    </row>
    <row r="383" ht="24.75" customHeight="1" spans="1:14">
      <c r="A383" s="17"/>
      <c r="B383" s="23"/>
      <c r="C383" s="24"/>
      <c r="D383" s="24"/>
      <c r="E383" s="23"/>
      <c r="F383" s="24"/>
      <c r="G383" s="25"/>
      <c r="H383" s="22"/>
      <c r="I383" s="23"/>
      <c r="J383" s="24"/>
      <c r="K383" s="45"/>
      <c r="L383" s="41" t="e">
        <f t="shared" si="15"/>
        <v>#VALUE!</v>
      </c>
      <c r="M383" s="42" t="e">
        <f t="shared" si="17"/>
        <v>#VALUE!</v>
      </c>
      <c r="N383" s="43" t="str">
        <f>IF(LEN($E383)=18,MID("10X98765432",MOD(SUMPRODUCT(VALUE(MID($E383,ROW($1:$17),1)),Sheet2!$A$1:$A$17),11)+1,1),"长度错误")</f>
        <v>长度错误</v>
      </c>
    </row>
    <row r="384" ht="24.75" customHeight="1" spans="1:14">
      <c r="A384" s="17"/>
      <c r="B384" s="23"/>
      <c r="C384" s="24"/>
      <c r="D384" s="24"/>
      <c r="E384" s="23"/>
      <c r="F384" s="24"/>
      <c r="G384" s="25"/>
      <c r="H384" s="22"/>
      <c r="I384" s="23"/>
      <c r="J384" s="24"/>
      <c r="K384" s="45"/>
      <c r="L384" s="41" t="e">
        <f t="shared" si="15"/>
        <v>#VALUE!</v>
      </c>
      <c r="M384" s="42" t="e">
        <f t="shared" si="17"/>
        <v>#VALUE!</v>
      </c>
      <c r="N384" s="43" t="str">
        <f>IF(LEN($E384)=18,MID("10X98765432",MOD(SUMPRODUCT(VALUE(MID($E384,ROW($1:$17),1)),Sheet2!$A$1:$A$17),11)+1,1),"长度错误")</f>
        <v>长度错误</v>
      </c>
    </row>
    <row r="385" ht="24.75" customHeight="1" spans="1:14">
      <c r="A385" s="17"/>
      <c r="B385" s="23"/>
      <c r="C385" s="24"/>
      <c r="D385" s="24"/>
      <c r="E385" s="23"/>
      <c r="F385" s="24"/>
      <c r="G385" s="25"/>
      <c r="H385" s="22"/>
      <c r="I385" s="23"/>
      <c r="J385" s="24"/>
      <c r="K385" s="45"/>
      <c r="L385" s="41" t="e">
        <f t="shared" si="15"/>
        <v>#VALUE!</v>
      </c>
      <c r="M385" s="42" t="e">
        <f t="shared" si="17"/>
        <v>#VALUE!</v>
      </c>
      <c r="N385" s="43" t="str">
        <f>IF(LEN($E385)=18,MID("10X98765432",MOD(SUMPRODUCT(VALUE(MID($E385,ROW($1:$17),1)),Sheet2!$A$1:$A$17),11)+1,1),"长度错误")</f>
        <v>长度错误</v>
      </c>
    </row>
    <row r="386" ht="24.75" customHeight="1" spans="1:14">
      <c r="A386" s="17"/>
      <c r="B386" s="23"/>
      <c r="C386" s="24"/>
      <c r="D386" s="24"/>
      <c r="E386" s="23"/>
      <c r="F386" s="24"/>
      <c r="G386" s="25"/>
      <c r="H386" s="22"/>
      <c r="I386" s="23"/>
      <c r="J386" s="24"/>
      <c r="K386" s="45"/>
      <c r="L386" s="41" t="e">
        <f t="shared" si="15"/>
        <v>#VALUE!</v>
      </c>
      <c r="M386" s="42" t="e">
        <f t="shared" si="17"/>
        <v>#VALUE!</v>
      </c>
      <c r="N386" s="43" t="str">
        <f>IF(LEN($E386)=18,MID("10X98765432",MOD(SUMPRODUCT(VALUE(MID($E386,ROW($1:$17),1)),Sheet2!$A$1:$A$17),11)+1,1),"长度错误")</f>
        <v>长度错误</v>
      </c>
    </row>
    <row r="387" ht="20.25" customHeight="1" spans="1:17">
      <c r="A387" s="17"/>
      <c r="B387" s="18"/>
      <c r="C387" s="18"/>
      <c r="D387" s="18"/>
      <c r="E387" s="26"/>
      <c r="F387" s="18"/>
      <c r="G387" s="20"/>
      <c r="H387" s="27"/>
      <c r="I387" s="18"/>
      <c r="J387" s="27"/>
      <c r="K387" s="40"/>
      <c r="L387" s="41" t="e">
        <f>MOD(SUM(LEFT($E387,1)*7,RIGHT(LEFT($E387,2),1)*9,RIGHT(LEFT($E387,3),1)*10,RIGHT(LEFT($E387,4),1)*5,RIGHT(LEFT($E387,5),1)*8,RIGHT(LEFT($E387,6),1)*4,RIGHT(LEFT($E387,7),1)*2,RIGHT(LEFT($E387,8),1)*1,RIGHT(LEFT($E387,9),1)*6,RIGHT(LEFT($E387,10),1)*3,RIGHT(LEFT($E387,11),1)*7,RIGHT(LEFT($E387,12),1)*9,RIGHT(LEFT($E387,13),1)*10,RIGHT(LEFT($E387,14),1)*5,RIGHT(LEFT($E387,15),1)*8,RIGHT(LEFT($E387,16),1)*4,RIGHT(LEFT($E387,17),1)*2),11)</f>
        <v>#VALUE!</v>
      </c>
      <c r="M387" s="42" t="e">
        <f t="shared" si="17"/>
        <v>#VALUE!</v>
      </c>
      <c r="N387" s="43" t="str">
        <f>IF(LEN($E387)=18,MID("10X98765432",MOD(SUMPRODUCT(VALUE(MID($E387,ROW($1:$17),1)),Sheet2!$A$1:$A$17),11)+1,1),"长度错误")</f>
        <v>长度错误</v>
      </c>
      <c r="O387" s="44"/>
      <c r="P387" s="44"/>
      <c r="Q387" s="44"/>
    </row>
    <row r="388" ht="20.25" customHeight="1" spans="1:17">
      <c r="A388" s="17"/>
      <c r="B388" s="18"/>
      <c r="C388" s="18"/>
      <c r="D388" s="18"/>
      <c r="E388" s="26"/>
      <c r="F388" s="18"/>
      <c r="G388" s="20"/>
      <c r="H388" s="27"/>
      <c r="I388" s="18"/>
      <c r="J388" s="27"/>
      <c r="K388" s="40"/>
      <c r="L388" s="41" t="e">
        <f>MOD(SUM(LEFT($E388,1)*7,RIGHT(LEFT($E388,2),1)*9,RIGHT(LEFT($E388,3),1)*10,RIGHT(LEFT($E388,4),1)*5,RIGHT(LEFT($E388,5),1)*8,RIGHT(LEFT($E388,6),1)*4,RIGHT(LEFT($E388,7),1)*2,RIGHT(LEFT($E388,8),1)*1,RIGHT(LEFT($E388,9),1)*6,RIGHT(LEFT($E388,10),1)*3,RIGHT(LEFT($E388,11),1)*7,RIGHT(LEFT($E388,12),1)*9,RIGHT(LEFT($E388,13),1)*10,RIGHT(LEFT($E388,14),1)*5,RIGHT(LEFT($E388,15),1)*8,RIGHT(LEFT($E388,16),1)*4,RIGHT(LEFT($E388,17),1)*2),11)</f>
        <v>#VALUE!</v>
      </c>
      <c r="M388" s="42" t="e">
        <f t="shared" ref="M388:M414" si="18">IF(RIGHT($E388,1)&lt;&gt;IF(L388&gt;2,TEXT(12-L388,"0"),IF(L388=0,"1",IF(L388=1,"0","X"))),"身份证输入错","")</f>
        <v>#VALUE!</v>
      </c>
      <c r="N388" s="43" t="str">
        <f>IF(LEN($E388)=18,MID("10X98765432",MOD(SUMPRODUCT(VALUE(MID($E388,ROW($1:$17),1)),Sheet2!$A$1:$A$17),11)+1,1),"长度错误")</f>
        <v>长度错误</v>
      </c>
      <c r="O388" s="44"/>
      <c r="P388" s="44"/>
      <c r="Q388" s="44"/>
    </row>
    <row r="389" ht="20.25" customHeight="1" spans="1:17">
      <c r="A389" s="17"/>
      <c r="B389" s="18"/>
      <c r="C389" s="18"/>
      <c r="D389" s="18"/>
      <c r="E389" s="26"/>
      <c r="F389" s="18"/>
      <c r="G389" s="20"/>
      <c r="H389" s="27"/>
      <c r="I389" s="18"/>
      <c r="J389" s="27"/>
      <c r="K389" s="40"/>
      <c r="L389" s="41" t="e">
        <f t="shared" si="15"/>
        <v>#VALUE!</v>
      </c>
      <c r="M389" s="42" t="e">
        <f t="shared" si="18"/>
        <v>#VALUE!</v>
      </c>
      <c r="N389" s="43" t="str">
        <f>IF(LEN($E389)=18,MID("10X98765432",MOD(SUMPRODUCT(VALUE(MID($E389,ROW($1:$17),1)),Sheet2!$A$1:$A$17),11)+1,1),"长度错误")</f>
        <v>长度错误</v>
      </c>
      <c r="O389" s="44"/>
      <c r="P389" s="44"/>
      <c r="Q389" s="44"/>
    </row>
    <row r="390" ht="20.25" customHeight="1" spans="1:17">
      <c r="A390" s="17"/>
      <c r="B390" s="18"/>
      <c r="C390" s="18"/>
      <c r="D390" s="18"/>
      <c r="E390" s="26"/>
      <c r="F390" s="18"/>
      <c r="G390" s="20"/>
      <c r="H390" s="27"/>
      <c r="I390" s="18"/>
      <c r="J390" s="27"/>
      <c r="K390" s="40"/>
      <c r="L390" s="41" t="e">
        <f t="shared" si="15"/>
        <v>#VALUE!</v>
      </c>
      <c r="M390" s="42" t="e">
        <f t="shared" si="18"/>
        <v>#VALUE!</v>
      </c>
      <c r="N390" s="43" t="str">
        <f>IF(LEN($E390)=18,MID("10X98765432",MOD(SUMPRODUCT(VALUE(MID($E390,ROW($1:$17),1)),Sheet2!$A$1:$A$17),11)+1,1),"长度错误")</f>
        <v>长度错误</v>
      </c>
      <c r="O390" s="44"/>
      <c r="P390" s="44"/>
      <c r="Q390" s="44"/>
    </row>
    <row r="391" ht="20.25" customHeight="1" spans="1:17">
      <c r="A391" s="17"/>
      <c r="B391" s="18"/>
      <c r="C391" s="18"/>
      <c r="D391" s="18"/>
      <c r="E391" s="26"/>
      <c r="F391" s="18"/>
      <c r="G391" s="20"/>
      <c r="H391" s="27"/>
      <c r="I391" s="18"/>
      <c r="J391" s="27"/>
      <c r="K391" s="40"/>
      <c r="L391" s="41" t="e">
        <f t="shared" si="15"/>
        <v>#VALUE!</v>
      </c>
      <c r="M391" s="42" t="e">
        <f t="shared" si="18"/>
        <v>#VALUE!</v>
      </c>
      <c r="N391" s="43" t="str">
        <f>IF(LEN($E391)=18,MID("10X98765432",MOD(SUMPRODUCT(VALUE(MID($E391,ROW($1:$17),1)),Sheet2!$A$1:$A$17),11)+1,1),"长度错误")</f>
        <v>长度错误</v>
      </c>
      <c r="O391" s="44"/>
      <c r="P391" s="44"/>
      <c r="Q391" s="44"/>
    </row>
    <row r="392" ht="20.25" customHeight="1" spans="1:17">
      <c r="A392" s="17"/>
      <c r="B392" s="18"/>
      <c r="C392" s="18"/>
      <c r="D392" s="18"/>
      <c r="E392" s="26"/>
      <c r="F392" s="18"/>
      <c r="G392" s="20"/>
      <c r="H392" s="27"/>
      <c r="I392" s="18"/>
      <c r="J392" s="27"/>
      <c r="K392" s="40"/>
      <c r="L392" s="41" t="e">
        <f t="shared" si="15"/>
        <v>#VALUE!</v>
      </c>
      <c r="M392" s="42" t="e">
        <f t="shared" si="18"/>
        <v>#VALUE!</v>
      </c>
      <c r="N392" s="43" t="str">
        <f>IF(LEN($E392)=18,MID("10X98765432",MOD(SUMPRODUCT(VALUE(MID($E392,ROW($1:$17),1)),Sheet2!$A$1:$A$17),11)+1,1),"长度错误")</f>
        <v>长度错误</v>
      </c>
      <c r="O392" s="44"/>
      <c r="P392" s="44"/>
      <c r="Q392" s="44"/>
    </row>
    <row r="393" ht="20.25" customHeight="1" spans="1:17">
      <c r="A393" s="17"/>
      <c r="B393" s="18"/>
      <c r="C393" s="18"/>
      <c r="D393" s="18"/>
      <c r="E393" s="26"/>
      <c r="F393" s="18"/>
      <c r="G393" s="20"/>
      <c r="H393" s="27"/>
      <c r="I393" s="18"/>
      <c r="J393" s="27"/>
      <c r="K393" s="40"/>
      <c r="L393" s="41" t="e">
        <f t="shared" si="15"/>
        <v>#VALUE!</v>
      </c>
      <c r="M393" s="42" t="e">
        <f t="shared" si="18"/>
        <v>#VALUE!</v>
      </c>
      <c r="N393" s="43" t="str">
        <f>IF(LEN($E393)=18,MID("10X98765432",MOD(SUMPRODUCT(VALUE(MID($E393,ROW($1:$17),1)),Sheet2!$A$1:$A$17),11)+1,1),"长度错误")</f>
        <v>长度错误</v>
      </c>
      <c r="O393" s="44"/>
      <c r="P393" s="44"/>
      <c r="Q393" s="44"/>
    </row>
    <row r="394" ht="20.25" customHeight="1" spans="1:17">
      <c r="A394" s="17"/>
      <c r="B394" s="18"/>
      <c r="C394" s="18"/>
      <c r="D394" s="18"/>
      <c r="E394" s="26"/>
      <c r="F394" s="18"/>
      <c r="G394" s="20"/>
      <c r="H394" s="27"/>
      <c r="I394" s="18"/>
      <c r="J394" s="27"/>
      <c r="K394" s="40"/>
      <c r="L394" s="41" t="e">
        <f t="shared" si="15"/>
        <v>#VALUE!</v>
      </c>
      <c r="M394" s="42" t="e">
        <f t="shared" si="18"/>
        <v>#VALUE!</v>
      </c>
      <c r="N394" s="43" t="str">
        <f>IF(LEN($E394)=18,MID("10X98765432",MOD(SUMPRODUCT(VALUE(MID($E394,ROW($1:$17),1)),Sheet2!$A$1:$A$17),11)+1,1),"长度错误")</f>
        <v>长度错误</v>
      </c>
      <c r="O394" s="44"/>
      <c r="P394" s="44"/>
      <c r="Q394" s="44"/>
    </row>
    <row r="395" ht="20.25" customHeight="1" spans="1:17">
      <c r="A395" s="17"/>
      <c r="B395" s="18"/>
      <c r="C395" s="18"/>
      <c r="D395" s="18"/>
      <c r="E395" s="26"/>
      <c r="F395" s="18"/>
      <c r="G395" s="20"/>
      <c r="H395" s="27"/>
      <c r="I395" s="18"/>
      <c r="J395" s="27"/>
      <c r="K395" s="40"/>
      <c r="L395" s="41" t="e">
        <f t="shared" si="15"/>
        <v>#VALUE!</v>
      </c>
      <c r="M395" s="42" t="e">
        <f t="shared" si="18"/>
        <v>#VALUE!</v>
      </c>
      <c r="N395" s="43" t="str">
        <f>IF(LEN($E395)=18,MID("10X98765432",MOD(SUMPRODUCT(VALUE(MID($E395,ROW($1:$17),1)),Sheet2!$A$1:$A$17),11)+1,1),"长度错误")</f>
        <v>长度错误</v>
      </c>
      <c r="O395" s="44"/>
      <c r="P395" s="44"/>
      <c r="Q395" s="44"/>
    </row>
    <row r="396" ht="20.25" customHeight="1" spans="1:14">
      <c r="A396" s="17"/>
      <c r="B396" s="18"/>
      <c r="C396" s="18"/>
      <c r="D396" s="18"/>
      <c r="E396" s="26"/>
      <c r="F396" s="18"/>
      <c r="G396" s="20"/>
      <c r="H396" s="27"/>
      <c r="I396" s="18"/>
      <c r="J396" s="27"/>
      <c r="K396" s="40"/>
      <c r="L396" s="41" t="e">
        <f t="shared" si="15"/>
        <v>#VALUE!</v>
      </c>
      <c r="M396" s="42" t="e">
        <f t="shared" si="18"/>
        <v>#VALUE!</v>
      </c>
      <c r="N396" s="43" t="str">
        <f>IF(LEN($E396)=18,MID("10X98765432",MOD(SUMPRODUCT(VALUE(MID($E396,ROW($1:$17),1)),Sheet2!$A$1:$A$17),11)+1,1),"长度错误")</f>
        <v>长度错误</v>
      </c>
    </row>
    <row r="397" ht="20.25" customHeight="1" spans="1:14">
      <c r="A397" s="17"/>
      <c r="B397" s="18"/>
      <c r="C397" s="18"/>
      <c r="D397" s="18"/>
      <c r="E397" s="26"/>
      <c r="F397" s="18"/>
      <c r="G397" s="20"/>
      <c r="H397" s="27"/>
      <c r="I397" s="18"/>
      <c r="J397" s="27"/>
      <c r="K397" s="40"/>
      <c r="L397" s="41" t="e">
        <f t="shared" si="15"/>
        <v>#VALUE!</v>
      </c>
      <c r="M397" s="42" t="e">
        <f t="shared" si="18"/>
        <v>#VALUE!</v>
      </c>
      <c r="N397" s="43" t="str">
        <f>IF(LEN($E397)=18,MID("10X98765432",MOD(SUMPRODUCT(VALUE(MID($E397,ROW($1:$17),1)),Sheet2!$A$1:$A$17),11)+1,1),"长度错误")</f>
        <v>长度错误</v>
      </c>
    </row>
    <row r="398" ht="20.25" customHeight="1" spans="1:14">
      <c r="A398" s="17"/>
      <c r="B398" s="18"/>
      <c r="C398" s="18"/>
      <c r="D398" s="18"/>
      <c r="E398" s="26"/>
      <c r="F398" s="18"/>
      <c r="G398" s="20"/>
      <c r="H398" s="27"/>
      <c r="I398" s="18"/>
      <c r="J398" s="27"/>
      <c r="K398" s="40"/>
      <c r="L398" s="41" t="e">
        <f t="shared" si="15"/>
        <v>#VALUE!</v>
      </c>
      <c r="M398" s="42" t="e">
        <f t="shared" si="18"/>
        <v>#VALUE!</v>
      </c>
      <c r="N398" s="43" t="str">
        <f>IF(LEN($E398)=18,MID("10X98765432",MOD(SUMPRODUCT(VALUE(MID($E398,ROW($1:$17),1)),Sheet2!$A$1:$A$17),11)+1,1),"长度错误")</f>
        <v>长度错误</v>
      </c>
    </row>
    <row r="399" ht="20.25" customHeight="1" spans="1:14">
      <c r="A399" s="17"/>
      <c r="B399" s="18"/>
      <c r="C399" s="18"/>
      <c r="D399" s="18"/>
      <c r="E399" s="26"/>
      <c r="F399" s="18"/>
      <c r="G399" s="20"/>
      <c r="H399" s="27"/>
      <c r="I399" s="18"/>
      <c r="J399" s="27"/>
      <c r="K399" s="40"/>
      <c r="L399" s="41" t="e">
        <f t="shared" si="15"/>
        <v>#VALUE!</v>
      </c>
      <c r="M399" s="42" t="e">
        <f t="shared" si="18"/>
        <v>#VALUE!</v>
      </c>
      <c r="N399" s="43" t="str">
        <f>IF(LEN($E399)=18,MID("10X98765432",MOD(SUMPRODUCT(VALUE(MID($E399,ROW($1:$17),1)),Sheet2!$A$1:$A$17),11)+1,1),"长度错误")</f>
        <v>长度错误</v>
      </c>
    </row>
    <row r="400" ht="20.25" customHeight="1" spans="1:14">
      <c r="A400" s="17"/>
      <c r="B400" s="18"/>
      <c r="C400" s="18"/>
      <c r="D400" s="18"/>
      <c r="E400" s="26"/>
      <c r="F400" s="18"/>
      <c r="G400" s="20"/>
      <c r="H400" s="27"/>
      <c r="I400" s="18"/>
      <c r="J400" s="27"/>
      <c r="K400" s="40"/>
      <c r="L400" s="41" t="e">
        <f t="shared" si="15"/>
        <v>#VALUE!</v>
      </c>
      <c r="M400" s="42" t="e">
        <f t="shared" si="18"/>
        <v>#VALUE!</v>
      </c>
      <c r="N400" s="43" t="str">
        <f>IF(LEN($E400)=18,MID("10X98765432",MOD(SUMPRODUCT(VALUE(MID($E400,ROW($1:$17),1)),Sheet2!$A$1:$A$17),11)+1,1),"长度错误")</f>
        <v>长度错误</v>
      </c>
    </row>
    <row r="401" ht="20.25" customHeight="1" spans="1:14">
      <c r="A401" s="17"/>
      <c r="B401" s="18"/>
      <c r="C401" s="18"/>
      <c r="D401" s="18"/>
      <c r="E401" s="26"/>
      <c r="F401" s="18"/>
      <c r="G401" s="20"/>
      <c r="H401" s="27"/>
      <c r="I401" s="18"/>
      <c r="J401" s="27"/>
      <c r="K401" s="40"/>
      <c r="L401" s="41" t="e">
        <f t="shared" si="15"/>
        <v>#VALUE!</v>
      </c>
      <c r="M401" s="42" t="e">
        <f t="shared" si="18"/>
        <v>#VALUE!</v>
      </c>
      <c r="N401" s="43" t="str">
        <f>IF(LEN($E401)=18,MID("10X98765432",MOD(SUMPRODUCT(VALUE(MID($E401,ROW($1:$17),1)),Sheet2!$A$1:$A$17),11)+1,1),"长度错误")</f>
        <v>长度错误</v>
      </c>
    </row>
    <row r="402" ht="20.25" customHeight="1" spans="1:14">
      <c r="A402" s="17"/>
      <c r="B402" s="18"/>
      <c r="C402" s="18"/>
      <c r="D402" s="18"/>
      <c r="E402" s="26"/>
      <c r="F402" s="18"/>
      <c r="G402" s="20"/>
      <c r="H402" s="27"/>
      <c r="I402" s="18"/>
      <c r="J402" s="27"/>
      <c r="K402" s="40"/>
      <c r="L402" s="41" t="e">
        <f t="shared" si="15"/>
        <v>#VALUE!</v>
      </c>
      <c r="M402" s="42" t="e">
        <f t="shared" si="18"/>
        <v>#VALUE!</v>
      </c>
      <c r="N402" s="43" t="str">
        <f>IF(LEN($E402)=18,MID("10X98765432",MOD(SUMPRODUCT(VALUE(MID($E402,ROW($1:$17),1)),Sheet2!$A$1:$A$17),11)+1,1),"长度错误")</f>
        <v>长度错误</v>
      </c>
    </row>
    <row r="403" ht="20.25" customHeight="1" spans="1:14">
      <c r="A403" s="17"/>
      <c r="B403" s="18"/>
      <c r="C403" s="18"/>
      <c r="D403" s="18"/>
      <c r="E403" s="26"/>
      <c r="F403" s="18"/>
      <c r="G403" s="20"/>
      <c r="H403" s="27"/>
      <c r="I403" s="18"/>
      <c r="J403" s="27"/>
      <c r="K403" s="40"/>
      <c r="L403" s="41" t="e">
        <f t="shared" si="15"/>
        <v>#VALUE!</v>
      </c>
      <c r="M403" s="42" t="e">
        <f t="shared" si="18"/>
        <v>#VALUE!</v>
      </c>
      <c r="N403" s="43" t="str">
        <f>IF(LEN($E403)=18,MID("10X98765432",MOD(SUMPRODUCT(VALUE(MID($E403,ROW($1:$17),1)),Sheet2!$A$1:$A$17),11)+1,1),"长度错误")</f>
        <v>长度错误</v>
      </c>
    </row>
    <row r="404" ht="20.25" customHeight="1" spans="1:14">
      <c r="A404" s="17"/>
      <c r="B404" s="18"/>
      <c r="C404" s="18"/>
      <c r="D404" s="18"/>
      <c r="E404" s="26"/>
      <c r="F404" s="18"/>
      <c r="G404" s="20"/>
      <c r="H404" s="27"/>
      <c r="I404" s="18"/>
      <c r="J404" s="27"/>
      <c r="K404" s="40"/>
      <c r="L404" s="41" t="e">
        <f t="shared" si="15"/>
        <v>#VALUE!</v>
      </c>
      <c r="M404" s="42" t="e">
        <f t="shared" si="18"/>
        <v>#VALUE!</v>
      </c>
      <c r="N404" s="43" t="str">
        <f>IF(LEN($E404)=18,MID("10X98765432",MOD(SUMPRODUCT(VALUE(MID($E404,ROW($1:$17),1)),Sheet2!$A$1:$A$17),11)+1,1),"长度错误")</f>
        <v>长度错误</v>
      </c>
    </row>
    <row r="405" ht="22.5" customHeight="1" spans="1:14">
      <c r="A405" s="17"/>
      <c r="B405" s="23"/>
      <c r="C405" s="24"/>
      <c r="D405" s="24"/>
      <c r="E405" s="23"/>
      <c r="F405" s="24"/>
      <c r="G405" s="25"/>
      <c r="H405" s="22"/>
      <c r="I405" s="23"/>
      <c r="J405" s="24"/>
      <c r="K405" s="45"/>
      <c r="L405" s="41" t="e">
        <f t="shared" si="15"/>
        <v>#VALUE!</v>
      </c>
      <c r="M405" s="42" t="e">
        <f t="shared" si="18"/>
        <v>#VALUE!</v>
      </c>
      <c r="N405" s="43" t="str">
        <f>IF(LEN($E405)=18,MID("10X98765432",MOD(SUMPRODUCT(VALUE(MID($E405,ROW($1:$17),1)),Sheet2!$A$1:$A$17),11)+1,1),"长度错误")</f>
        <v>长度错误</v>
      </c>
    </row>
    <row r="406" ht="24.75" customHeight="1" spans="1:14">
      <c r="A406" s="17"/>
      <c r="B406" s="23"/>
      <c r="C406" s="24"/>
      <c r="D406" s="24"/>
      <c r="E406" s="23"/>
      <c r="F406" s="24"/>
      <c r="G406" s="25"/>
      <c r="H406" s="22"/>
      <c r="I406" s="23"/>
      <c r="J406" s="24"/>
      <c r="K406" s="45"/>
      <c r="L406" s="41" t="e">
        <f t="shared" si="15"/>
        <v>#VALUE!</v>
      </c>
      <c r="M406" s="42" t="e">
        <f t="shared" si="18"/>
        <v>#VALUE!</v>
      </c>
      <c r="N406" s="43" t="str">
        <f>IF(LEN($E406)=18,MID("10X98765432",MOD(SUMPRODUCT(VALUE(MID($E406,ROW($1:$17),1)),Sheet2!$A$1:$A$17),11)+1,1),"长度错误")</f>
        <v>长度错误</v>
      </c>
    </row>
    <row r="407" ht="24.75" customHeight="1" spans="1:14">
      <c r="A407" s="17"/>
      <c r="B407" s="23"/>
      <c r="C407" s="24"/>
      <c r="D407" s="24"/>
      <c r="E407" s="23"/>
      <c r="F407" s="24"/>
      <c r="G407" s="25"/>
      <c r="H407" s="22"/>
      <c r="I407" s="23"/>
      <c r="J407" s="24"/>
      <c r="K407" s="45"/>
      <c r="L407" s="41" t="e">
        <f t="shared" si="15"/>
        <v>#VALUE!</v>
      </c>
      <c r="M407" s="42" t="e">
        <f t="shared" si="18"/>
        <v>#VALUE!</v>
      </c>
      <c r="N407" s="43" t="str">
        <f>IF(LEN($E407)=18,MID("10X98765432",MOD(SUMPRODUCT(VALUE(MID($E407,ROW($1:$17),1)),Sheet2!$A$1:$A$17),11)+1,1),"长度错误")</f>
        <v>长度错误</v>
      </c>
    </row>
    <row r="408" ht="24.75" customHeight="1" spans="1:14">
      <c r="A408" s="17"/>
      <c r="B408" s="23"/>
      <c r="C408" s="24"/>
      <c r="D408" s="24"/>
      <c r="E408" s="23"/>
      <c r="F408" s="24"/>
      <c r="G408" s="25"/>
      <c r="H408" s="22"/>
      <c r="I408" s="23"/>
      <c r="J408" s="24"/>
      <c r="K408" s="45"/>
      <c r="L408" s="41" t="e">
        <f t="shared" si="15"/>
        <v>#VALUE!</v>
      </c>
      <c r="M408" s="42" t="e">
        <f t="shared" si="18"/>
        <v>#VALUE!</v>
      </c>
      <c r="N408" s="43" t="str">
        <f>IF(LEN($E408)=18,MID("10X98765432",MOD(SUMPRODUCT(VALUE(MID($E408,ROW($1:$17),1)),Sheet2!$A$1:$A$17),11)+1,1),"长度错误")</f>
        <v>长度错误</v>
      </c>
    </row>
    <row r="409" ht="24.75" customHeight="1" spans="1:14">
      <c r="A409" s="17"/>
      <c r="B409" s="23"/>
      <c r="C409" s="24"/>
      <c r="D409" s="24"/>
      <c r="E409" s="23"/>
      <c r="F409" s="24"/>
      <c r="G409" s="25"/>
      <c r="H409" s="22"/>
      <c r="I409" s="23"/>
      <c r="J409" s="24"/>
      <c r="K409" s="45"/>
      <c r="L409" s="41" t="e">
        <f t="shared" si="15"/>
        <v>#VALUE!</v>
      </c>
      <c r="M409" s="42" t="e">
        <f t="shared" si="18"/>
        <v>#VALUE!</v>
      </c>
      <c r="N409" s="43" t="str">
        <f>IF(LEN($E409)=18,MID("10X98765432",MOD(SUMPRODUCT(VALUE(MID($E409,ROW($1:$17),1)),Sheet2!$A$1:$A$17),11)+1,1),"长度错误")</f>
        <v>长度错误</v>
      </c>
    </row>
    <row r="410" ht="24.75" customHeight="1" spans="1:14">
      <c r="A410" s="17"/>
      <c r="B410" s="23"/>
      <c r="C410" s="24"/>
      <c r="D410" s="24"/>
      <c r="E410" s="23"/>
      <c r="F410" s="24"/>
      <c r="G410" s="25"/>
      <c r="H410" s="22"/>
      <c r="I410" s="23"/>
      <c r="J410" s="24"/>
      <c r="K410" s="45"/>
      <c r="L410" s="41" t="e">
        <f t="shared" si="15"/>
        <v>#VALUE!</v>
      </c>
      <c r="M410" s="42" t="e">
        <f t="shared" si="18"/>
        <v>#VALUE!</v>
      </c>
      <c r="N410" s="43" t="str">
        <f>IF(LEN($E410)=18,MID("10X98765432",MOD(SUMPRODUCT(VALUE(MID($E410,ROW($1:$17),1)),Sheet2!$A$1:$A$17),11)+1,1),"长度错误")</f>
        <v>长度错误</v>
      </c>
    </row>
    <row r="411" ht="24.75" customHeight="1" spans="1:14">
      <c r="A411" s="17"/>
      <c r="B411" s="23"/>
      <c r="C411" s="24"/>
      <c r="D411" s="24"/>
      <c r="E411" s="23"/>
      <c r="F411" s="24"/>
      <c r="G411" s="25"/>
      <c r="H411" s="22"/>
      <c r="I411" s="23"/>
      <c r="J411" s="24"/>
      <c r="K411" s="45"/>
      <c r="L411" s="41" t="e">
        <f t="shared" si="15"/>
        <v>#VALUE!</v>
      </c>
      <c r="M411" s="42" t="e">
        <f t="shared" si="18"/>
        <v>#VALUE!</v>
      </c>
      <c r="N411" s="43" t="str">
        <f>IF(LEN($E411)=18,MID("10X98765432",MOD(SUMPRODUCT(VALUE(MID($E411,ROW($1:$17),1)),Sheet2!$A$1:$A$17),11)+1,1),"长度错误")</f>
        <v>长度错误</v>
      </c>
    </row>
    <row r="412" ht="24.75" customHeight="1" spans="1:14">
      <c r="A412" s="17"/>
      <c r="B412" s="23"/>
      <c r="C412" s="24"/>
      <c r="D412" s="24"/>
      <c r="E412" s="23"/>
      <c r="F412" s="24"/>
      <c r="G412" s="25"/>
      <c r="H412" s="22"/>
      <c r="I412" s="23"/>
      <c r="J412" s="24"/>
      <c r="K412" s="45"/>
      <c r="L412" s="41" t="e">
        <f t="shared" si="15"/>
        <v>#VALUE!</v>
      </c>
      <c r="M412" s="42" t="e">
        <f t="shared" si="18"/>
        <v>#VALUE!</v>
      </c>
      <c r="N412" s="43" t="str">
        <f>IF(LEN($E412)=18,MID("10X98765432",MOD(SUMPRODUCT(VALUE(MID($E412,ROW($1:$17),1)),Sheet2!$A$1:$A$17),11)+1,1),"长度错误")</f>
        <v>长度错误</v>
      </c>
    </row>
    <row r="413" ht="24.75" customHeight="1" spans="1:14">
      <c r="A413" s="17"/>
      <c r="B413" s="23"/>
      <c r="C413" s="24"/>
      <c r="D413" s="24"/>
      <c r="E413" s="23"/>
      <c r="F413" s="24"/>
      <c r="G413" s="25"/>
      <c r="H413" s="22"/>
      <c r="I413" s="23"/>
      <c r="J413" s="24"/>
      <c r="K413" s="45"/>
      <c r="L413" s="41" t="e">
        <f t="shared" si="15"/>
        <v>#VALUE!</v>
      </c>
      <c r="M413" s="42" t="e">
        <f t="shared" si="18"/>
        <v>#VALUE!</v>
      </c>
      <c r="N413" s="43" t="str">
        <f>IF(LEN($E413)=18,MID("10X98765432",MOD(SUMPRODUCT(VALUE(MID($E413,ROW($1:$17),1)),Sheet2!$A$1:$A$17),11)+1,1),"长度错误")</f>
        <v>长度错误</v>
      </c>
    </row>
    <row r="414" ht="20.25" customHeight="1" spans="1:17">
      <c r="A414" s="17"/>
      <c r="B414" s="18"/>
      <c r="C414" s="18"/>
      <c r="D414" s="18"/>
      <c r="E414" s="26"/>
      <c r="F414" s="18"/>
      <c r="G414" s="20"/>
      <c r="H414" s="27"/>
      <c r="I414" s="18"/>
      <c r="J414" s="27"/>
      <c r="K414" s="40"/>
      <c r="L414" s="41" t="e">
        <f>MOD(SUM(LEFT($E414,1)*7,RIGHT(LEFT($E414,2),1)*9,RIGHT(LEFT($E414,3),1)*10,RIGHT(LEFT($E414,4),1)*5,RIGHT(LEFT($E414,5),1)*8,RIGHT(LEFT($E414,6),1)*4,RIGHT(LEFT($E414,7),1)*2,RIGHT(LEFT($E414,8),1)*1,RIGHT(LEFT($E414,9),1)*6,RIGHT(LEFT($E414,10),1)*3,RIGHT(LEFT($E414,11),1)*7,RIGHT(LEFT($E414,12),1)*9,RIGHT(LEFT($E414,13),1)*10,RIGHT(LEFT($E414,14),1)*5,RIGHT(LEFT($E414,15),1)*8,RIGHT(LEFT($E414,16),1)*4,RIGHT(LEFT($E414,17),1)*2),11)</f>
        <v>#VALUE!</v>
      </c>
      <c r="M414" s="42" t="e">
        <f t="shared" si="18"/>
        <v>#VALUE!</v>
      </c>
      <c r="N414" s="43" t="str">
        <f>IF(LEN($E414)=18,MID("10X98765432",MOD(SUMPRODUCT(VALUE(MID($E414,ROW($1:$17),1)),Sheet2!$A$1:$A$17),11)+1,1),"长度错误")</f>
        <v>长度错误</v>
      </c>
      <c r="O414" s="44"/>
      <c r="P414" s="44"/>
      <c r="Q414" s="44"/>
    </row>
    <row r="415" ht="20.25" customHeight="1" spans="1:17">
      <c r="A415" s="17"/>
      <c r="B415" s="18"/>
      <c r="C415" s="18"/>
      <c r="D415" s="18"/>
      <c r="E415" s="26"/>
      <c r="F415" s="18"/>
      <c r="G415" s="20"/>
      <c r="H415" s="27"/>
      <c r="I415" s="18"/>
      <c r="J415" s="27"/>
      <c r="K415" s="40"/>
      <c r="L415" s="41" t="e">
        <f>MOD(SUM(LEFT($E415,1)*7,RIGHT(LEFT($E415,2),1)*9,RIGHT(LEFT($E415,3),1)*10,RIGHT(LEFT($E415,4),1)*5,RIGHT(LEFT($E415,5),1)*8,RIGHT(LEFT($E415,6),1)*4,RIGHT(LEFT($E415,7),1)*2,RIGHT(LEFT($E415,8),1)*1,RIGHT(LEFT($E415,9),1)*6,RIGHT(LEFT($E415,10),1)*3,RIGHT(LEFT($E415,11),1)*7,RIGHT(LEFT($E415,12),1)*9,RIGHT(LEFT($E415,13),1)*10,RIGHT(LEFT($E415,14),1)*5,RIGHT(LEFT($E415,15),1)*8,RIGHT(LEFT($E415,16),1)*4,RIGHT(LEFT($E415,17),1)*2),11)</f>
        <v>#VALUE!</v>
      </c>
      <c r="M415" s="42" t="e">
        <f t="shared" ref="M415:M516" si="19">IF(RIGHT($E415,1)&lt;&gt;IF(L415&gt;2,TEXT(12-L415,"0"),IF(L415=0,"1",IF(L415=1,"0","X"))),"身份证输入错","")</f>
        <v>#VALUE!</v>
      </c>
      <c r="N415" s="43" t="str">
        <f>IF(LEN($E415)=18,MID("10X98765432",MOD(SUMPRODUCT(VALUE(MID($E415,ROW($1:$17),1)),Sheet2!$A$1:$A$17),11)+1,1),"长度错误")</f>
        <v>长度错误</v>
      </c>
      <c r="O415" s="44"/>
      <c r="P415" s="44"/>
      <c r="Q415" s="44"/>
    </row>
    <row r="416" ht="20.25" customHeight="1" spans="1:17">
      <c r="A416" s="17"/>
      <c r="B416" s="18"/>
      <c r="C416" s="18"/>
      <c r="D416" s="18"/>
      <c r="E416" s="26"/>
      <c r="F416" s="18"/>
      <c r="G416" s="20"/>
      <c r="H416" s="27"/>
      <c r="I416" s="18"/>
      <c r="J416" s="27"/>
      <c r="K416" s="40"/>
      <c r="L416" s="41" t="e">
        <f t="shared" si="15"/>
        <v>#VALUE!</v>
      </c>
      <c r="M416" s="42" t="e">
        <f t="shared" si="19"/>
        <v>#VALUE!</v>
      </c>
      <c r="N416" s="43" t="str">
        <f>IF(LEN($E416)=18,MID("10X98765432",MOD(SUMPRODUCT(VALUE(MID($E416,ROW($1:$17),1)),Sheet2!$A$1:$A$17),11)+1,1),"长度错误")</f>
        <v>长度错误</v>
      </c>
      <c r="O416" s="44"/>
      <c r="P416" s="44"/>
      <c r="Q416" s="44"/>
    </row>
    <row r="417" ht="20.25" customHeight="1" spans="1:17">
      <c r="A417" s="17"/>
      <c r="B417" s="18"/>
      <c r="C417" s="18"/>
      <c r="D417" s="18"/>
      <c r="E417" s="26"/>
      <c r="F417" s="18"/>
      <c r="G417" s="20"/>
      <c r="H417" s="27"/>
      <c r="I417" s="18"/>
      <c r="J417" s="27"/>
      <c r="K417" s="40"/>
      <c r="L417" s="41" t="e">
        <f t="shared" si="15"/>
        <v>#VALUE!</v>
      </c>
      <c r="M417" s="42" t="e">
        <f t="shared" si="19"/>
        <v>#VALUE!</v>
      </c>
      <c r="N417" s="43" t="str">
        <f>IF(LEN($E417)=18,MID("10X98765432",MOD(SUMPRODUCT(VALUE(MID($E417,ROW($1:$17),1)),Sheet2!$A$1:$A$17),11)+1,1),"长度错误")</f>
        <v>长度错误</v>
      </c>
      <c r="O417" s="44"/>
      <c r="P417" s="44"/>
      <c r="Q417" s="44"/>
    </row>
    <row r="418" ht="20.25" customHeight="1" spans="1:17">
      <c r="A418" s="17"/>
      <c r="B418" s="18"/>
      <c r="C418" s="18"/>
      <c r="D418" s="18"/>
      <c r="E418" s="26"/>
      <c r="F418" s="18"/>
      <c r="G418" s="20"/>
      <c r="H418" s="27"/>
      <c r="I418" s="18"/>
      <c r="J418" s="27"/>
      <c r="K418" s="40"/>
      <c r="L418" s="41" t="e">
        <f t="shared" si="15"/>
        <v>#VALUE!</v>
      </c>
      <c r="M418" s="42" t="e">
        <f t="shared" si="19"/>
        <v>#VALUE!</v>
      </c>
      <c r="N418" s="43" t="str">
        <f>IF(LEN($E418)=18,MID("10X98765432",MOD(SUMPRODUCT(VALUE(MID($E418,ROW($1:$17),1)),Sheet2!$A$1:$A$17),11)+1,1),"长度错误")</f>
        <v>长度错误</v>
      </c>
      <c r="O418" s="44"/>
      <c r="P418" s="44"/>
      <c r="Q418" s="44"/>
    </row>
    <row r="419" ht="20.25" customHeight="1" spans="1:17">
      <c r="A419" s="17"/>
      <c r="B419" s="18"/>
      <c r="C419" s="18"/>
      <c r="D419" s="18"/>
      <c r="E419" s="26"/>
      <c r="F419" s="18"/>
      <c r="G419" s="20"/>
      <c r="H419" s="27"/>
      <c r="I419" s="18"/>
      <c r="J419" s="27"/>
      <c r="K419" s="40"/>
      <c r="L419" s="41" t="e">
        <f t="shared" si="15"/>
        <v>#VALUE!</v>
      </c>
      <c r="M419" s="42" t="e">
        <f t="shared" si="19"/>
        <v>#VALUE!</v>
      </c>
      <c r="N419" s="43" t="str">
        <f>IF(LEN($E419)=18,MID("10X98765432",MOD(SUMPRODUCT(VALUE(MID($E419,ROW($1:$17),1)),Sheet2!$A$1:$A$17),11)+1,1),"长度错误")</f>
        <v>长度错误</v>
      </c>
      <c r="O419" s="44"/>
      <c r="P419" s="44"/>
      <c r="Q419" s="44"/>
    </row>
    <row r="420" ht="20.25" customHeight="1" spans="1:17">
      <c r="A420" s="17"/>
      <c r="B420" s="18"/>
      <c r="C420" s="18"/>
      <c r="D420" s="18"/>
      <c r="E420" s="26"/>
      <c r="F420" s="18"/>
      <c r="G420" s="20"/>
      <c r="H420" s="27"/>
      <c r="I420" s="18"/>
      <c r="J420" s="27"/>
      <c r="K420" s="40"/>
      <c r="L420" s="41" t="e">
        <f t="shared" si="15"/>
        <v>#VALUE!</v>
      </c>
      <c r="M420" s="42" t="e">
        <f t="shared" si="19"/>
        <v>#VALUE!</v>
      </c>
      <c r="N420" s="43" t="str">
        <f>IF(LEN($E420)=18,MID("10X98765432",MOD(SUMPRODUCT(VALUE(MID($E420,ROW($1:$17),1)),Sheet2!$A$1:$A$17),11)+1,1),"长度错误")</f>
        <v>长度错误</v>
      </c>
      <c r="O420" s="44"/>
      <c r="P420" s="44"/>
      <c r="Q420" s="44"/>
    </row>
    <row r="421" ht="20.25" customHeight="1" spans="1:17">
      <c r="A421" s="17"/>
      <c r="B421" s="18"/>
      <c r="C421" s="18"/>
      <c r="D421" s="18"/>
      <c r="E421" s="26"/>
      <c r="F421" s="18"/>
      <c r="G421" s="20"/>
      <c r="H421" s="27"/>
      <c r="I421" s="18"/>
      <c r="J421" s="27"/>
      <c r="K421" s="40"/>
      <c r="L421" s="41" t="e">
        <f t="shared" si="15"/>
        <v>#VALUE!</v>
      </c>
      <c r="M421" s="42" t="e">
        <f t="shared" si="19"/>
        <v>#VALUE!</v>
      </c>
      <c r="N421" s="43" t="str">
        <f>IF(LEN($E421)=18,MID("10X98765432",MOD(SUMPRODUCT(VALUE(MID($E421,ROW($1:$17),1)),Sheet2!$A$1:$A$17),11)+1,1),"长度错误")</f>
        <v>长度错误</v>
      </c>
      <c r="O421" s="44"/>
      <c r="P421" s="44"/>
      <c r="Q421" s="44"/>
    </row>
    <row r="422" ht="20.25" customHeight="1" spans="1:17">
      <c r="A422" s="17"/>
      <c r="B422" s="18"/>
      <c r="C422" s="18"/>
      <c r="D422" s="18"/>
      <c r="E422" s="26"/>
      <c r="F422" s="18"/>
      <c r="G422" s="20"/>
      <c r="H422" s="27"/>
      <c r="I422" s="18"/>
      <c r="J422" s="27"/>
      <c r="K422" s="40"/>
      <c r="L422" s="41" t="e">
        <f t="shared" si="15"/>
        <v>#VALUE!</v>
      </c>
      <c r="M422" s="42" t="e">
        <f t="shared" si="19"/>
        <v>#VALUE!</v>
      </c>
      <c r="N422" s="43" t="str">
        <f>IF(LEN($E422)=18,MID("10X98765432",MOD(SUMPRODUCT(VALUE(MID($E422,ROW($1:$17),1)),Sheet2!$A$1:$A$17),11)+1,1),"长度错误")</f>
        <v>长度错误</v>
      </c>
      <c r="O422" s="44"/>
      <c r="P422" s="44"/>
      <c r="Q422" s="44"/>
    </row>
    <row r="423" ht="20.25" customHeight="1" spans="1:14">
      <c r="A423" s="17"/>
      <c r="B423" s="18"/>
      <c r="C423" s="18"/>
      <c r="D423" s="18"/>
      <c r="E423" s="26"/>
      <c r="F423" s="18"/>
      <c r="G423" s="20"/>
      <c r="H423" s="27"/>
      <c r="I423" s="18"/>
      <c r="J423" s="27"/>
      <c r="K423" s="40"/>
      <c r="L423" s="41" t="e">
        <f t="shared" si="15"/>
        <v>#VALUE!</v>
      </c>
      <c r="M423" s="42" t="e">
        <f t="shared" si="19"/>
        <v>#VALUE!</v>
      </c>
      <c r="N423" s="43" t="str">
        <f>IF(LEN($E423)=18,MID("10X98765432",MOD(SUMPRODUCT(VALUE(MID($E423,ROW($1:$17),1)),Sheet2!$A$1:$A$17),11)+1,1),"长度错误")</f>
        <v>长度错误</v>
      </c>
    </row>
    <row r="424" ht="20.25" customHeight="1" spans="1:14">
      <c r="A424" s="17"/>
      <c r="B424" s="18"/>
      <c r="C424" s="18"/>
      <c r="D424" s="18"/>
      <c r="E424" s="26"/>
      <c r="F424" s="18"/>
      <c r="G424" s="20"/>
      <c r="H424" s="27"/>
      <c r="I424" s="18"/>
      <c r="J424" s="27"/>
      <c r="K424" s="40"/>
      <c r="L424" s="41" t="e">
        <f t="shared" si="15"/>
        <v>#VALUE!</v>
      </c>
      <c r="M424" s="42" t="e">
        <f t="shared" si="19"/>
        <v>#VALUE!</v>
      </c>
      <c r="N424" s="43" t="str">
        <f>IF(LEN($E424)=18,MID("10X98765432",MOD(SUMPRODUCT(VALUE(MID($E424,ROW($1:$17),1)),Sheet2!$A$1:$A$17),11)+1,1),"长度错误")</f>
        <v>长度错误</v>
      </c>
    </row>
    <row r="425" ht="20.25" customHeight="1" spans="1:14">
      <c r="A425" s="17"/>
      <c r="B425" s="18"/>
      <c r="C425" s="18"/>
      <c r="D425" s="18"/>
      <c r="E425" s="26"/>
      <c r="F425" s="18"/>
      <c r="G425" s="20"/>
      <c r="H425" s="27"/>
      <c r="I425" s="18"/>
      <c r="J425" s="27"/>
      <c r="K425" s="40"/>
      <c r="L425" s="41" t="e">
        <f t="shared" si="15"/>
        <v>#VALUE!</v>
      </c>
      <c r="M425" s="42" t="e">
        <f t="shared" si="19"/>
        <v>#VALUE!</v>
      </c>
      <c r="N425" s="43" t="str">
        <f>IF(LEN($E425)=18,MID("10X98765432",MOD(SUMPRODUCT(VALUE(MID($E425,ROW($1:$17),1)),Sheet2!$A$1:$A$17),11)+1,1),"长度错误")</f>
        <v>长度错误</v>
      </c>
    </row>
    <row r="426" ht="20.25" customHeight="1" spans="1:14">
      <c r="A426" s="17"/>
      <c r="B426" s="18"/>
      <c r="C426" s="18"/>
      <c r="D426" s="18"/>
      <c r="E426" s="26"/>
      <c r="F426" s="18"/>
      <c r="G426" s="20"/>
      <c r="H426" s="27"/>
      <c r="I426" s="18"/>
      <c r="J426" s="27"/>
      <c r="K426" s="40"/>
      <c r="L426" s="41" t="e">
        <f t="shared" si="15"/>
        <v>#VALUE!</v>
      </c>
      <c r="M426" s="42" t="e">
        <f t="shared" si="19"/>
        <v>#VALUE!</v>
      </c>
      <c r="N426" s="43" t="str">
        <f>IF(LEN($E426)=18,MID("10X98765432",MOD(SUMPRODUCT(VALUE(MID($E426,ROW($1:$17),1)),Sheet2!$A$1:$A$17),11)+1,1),"长度错误")</f>
        <v>长度错误</v>
      </c>
    </row>
    <row r="427" ht="20.25" customHeight="1" spans="1:14">
      <c r="A427" s="17"/>
      <c r="B427" s="18"/>
      <c r="C427" s="18"/>
      <c r="D427" s="18"/>
      <c r="E427" s="26"/>
      <c r="F427" s="18"/>
      <c r="G427" s="20"/>
      <c r="H427" s="27"/>
      <c r="I427" s="18"/>
      <c r="J427" s="27"/>
      <c r="K427" s="40"/>
      <c r="L427" s="41" t="e">
        <f t="shared" si="15"/>
        <v>#VALUE!</v>
      </c>
      <c r="M427" s="42" t="e">
        <f t="shared" si="19"/>
        <v>#VALUE!</v>
      </c>
      <c r="N427" s="43" t="str">
        <f>IF(LEN($E427)=18,MID("10X98765432",MOD(SUMPRODUCT(VALUE(MID($E427,ROW($1:$17),1)),Sheet2!$A$1:$A$17),11)+1,1),"长度错误")</f>
        <v>长度错误</v>
      </c>
    </row>
    <row r="428" ht="20.25" customHeight="1" spans="1:14">
      <c r="A428" s="17"/>
      <c r="B428" s="18"/>
      <c r="C428" s="18"/>
      <c r="D428" s="18"/>
      <c r="E428" s="26"/>
      <c r="F428" s="18"/>
      <c r="G428" s="20"/>
      <c r="H428" s="27"/>
      <c r="I428" s="18"/>
      <c r="J428" s="27"/>
      <c r="K428" s="40"/>
      <c r="L428" s="41" t="e">
        <f t="shared" si="15"/>
        <v>#VALUE!</v>
      </c>
      <c r="M428" s="42" t="e">
        <f t="shared" si="19"/>
        <v>#VALUE!</v>
      </c>
      <c r="N428" s="43" t="str">
        <f>IF(LEN($E428)=18,MID("10X98765432",MOD(SUMPRODUCT(VALUE(MID($E428,ROW($1:$17),1)),Sheet2!$A$1:$A$17),11)+1,1),"长度错误")</f>
        <v>长度错误</v>
      </c>
    </row>
    <row r="429" ht="20.25" customHeight="1" spans="1:14">
      <c r="A429" s="17"/>
      <c r="B429" s="18"/>
      <c r="C429" s="18"/>
      <c r="D429" s="18"/>
      <c r="E429" s="26"/>
      <c r="F429" s="18"/>
      <c r="G429" s="20"/>
      <c r="H429" s="27"/>
      <c r="I429" s="18"/>
      <c r="J429" s="27"/>
      <c r="K429" s="40"/>
      <c r="L429" s="41" t="e">
        <f t="shared" si="15"/>
        <v>#VALUE!</v>
      </c>
      <c r="M429" s="42" t="e">
        <f t="shared" si="19"/>
        <v>#VALUE!</v>
      </c>
      <c r="N429" s="43" t="str">
        <f>IF(LEN($E429)=18,MID("10X98765432",MOD(SUMPRODUCT(VALUE(MID($E429,ROW($1:$17),1)),Sheet2!$A$1:$A$17),11)+1,1),"长度错误")</f>
        <v>长度错误</v>
      </c>
    </row>
    <row r="430" ht="20.25" customHeight="1" spans="1:14">
      <c r="A430" s="17"/>
      <c r="B430" s="18"/>
      <c r="C430" s="18"/>
      <c r="D430" s="18"/>
      <c r="E430" s="26"/>
      <c r="F430" s="18"/>
      <c r="G430" s="20"/>
      <c r="H430" s="27"/>
      <c r="I430" s="18"/>
      <c r="J430" s="27"/>
      <c r="K430" s="40"/>
      <c r="L430" s="41" t="e">
        <f t="shared" si="15"/>
        <v>#VALUE!</v>
      </c>
      <c r="M430" s="42" t="e">
        <f t="shared" si="19"/>
        <v>#VALUE!</v>
      </c>
      <c r="N430" s="43" t="str">
        <f>IF(LEN($E430)=18,MID("10X98765432",MOD(SUMPRODUCT(VALUE(MID($E430,ROW($1:$17),1)),Sheet2!$A$1:$A$17),11)+1,1),"长度错误")</f>
        <v>长度错误</v>
      </c>
    </row>
    <row r="431" ht="20.25" customHeight="1" spans="1:14">
      <c r="A431" s="17"/>
      <c r="B431" s="18"/>
      <c r="C431" s="18"/>
      <c r="D431" s="18"/>
      <c r="E431" s="26"/>
      <c r="F431" s="18"/>
      <c r="G431" s="20"/>
      <c r="H431" s="27"/>
      <c r="I431" s="18"/>
      <c r="J431" s="27"/>
      <c r="K431" s="40"/>
      <c r="L431" s="41" t="e">
        <f t="shared" si="15"/>
        <v>#VALUE!</v>
      </c>
      <c r="M431" s="42" t="e">
        <f t="shared" si="19"/>
        <v>#VALUE!</v>
      </c>
      <c r="N431" s="43" t="str">
        <f>IF(LEN($E431)=18,MID("10X98765432",MOD(SUMPRODUCT(VALUE(MID($E431,ROW($1:$17),1)),Sheet2!$A$1:$A$17),11)+1,1),"长度错误")</f>
        <v>长度错误</v>
      </c>
    </row>
    <row r="432" ht="22.5" customHeight="1" spans="1:14">
      <c r="A432" s="17"/>
      <c r="B432" s="23"/>
      <c r="C432" s="24"/>
      <c r="D432" s="24"/>
      <c r="E432" s="23"/>
      <c r="F432" s="24"/>
      <c r="G432" s="25"/>
      <c r="H432" s="22"/>
      <c r="I432" s="23"/>
      <c r="J432" s="24"/>
      <c r="K432" s="45"/>
      <c r="L432" s="41" t="e">
        <f t="shared" si="15"/>
        <v>#VALUE!</v>
      </c>
      <c r="M432" s="42" t="e">
        <f t="shared" si="19"/>
        <v>#VALUE!</v>
      </c>
      <c r="N432" s="43" t="str">
        <f>IF(LEN($E432)=18,MID("10X98765432",MOD(SUMPRODUCT(VALUE(MID($E432,ROW($1:$17),1)),Sheet2!$A$1:$A$17),11)+1,1),"长度错误")</f>
        <v>长度错误</v>
      </c>
    </row>
    <row r="433" ht="24.75" customHeight="1" spans="1:14">
      <c r="A433" s="17"/>
      <c r="B433" s="23"/>
      <c r="C433" s="24"/>
      <c r="D433" s="24"/>
      <c r="E433" s="23"/>
      <c r="F433" s="24"/>
      <c r="G433" s="25"/>
      <c r="H433" s="22"/>
      <c r="I433" s="23"/>
      <c r="J433" s="24"/>
      <c r="K433" s="45"/>
      <c r="L433" s="41" t="e">
        <f t="shared" si="15"/>
        <v>#VALUE!</v>
      </c>
      <c r="M433" s="42" t="e">
        <f t="shared" si="19"/>
        <v>#VALUE!</v>
      </c>
      <c r="N433" s="43" t="str">
        <f>IF(LEN($E433)=18,MID("10X98765432",MOD(SUMPRODUCT(VALUE(MID($E433,ROW($1:$17),1)),Sheet2!$A$1:$A$17),11)+1,1),"长度错误")</f>
        <v>长度错误</v>
      </c>
    </row>
    <row r="434" ht="24.75" customHeight="1" spans="1:14">
      <c r="A434" s="17"/>
      <c r="B434" s="23"/>
      <c r="C434" s="24"/>
      <c r="D434" s="24"/>
      <c r="E434" s="23"/>
      <c r="F434" s="24"/>
      <c r="G434" s="25"/>
      <c r="H434" s="22"/>
      <c r="I434" s="23"/>
      <c r="J434" s="24"/>
      <c r="K434" s="45"/>
      <c r="L434" s="41" t="e">
        <f t="shared" si="15"/>
        <v>#VALUE!</v>
      </c>
      <c r="M434" s="42" t="e">
        <f t="shared" si="19"/>
        <v>#VALUE!</v>
      </c>
      <c r="N434" s="43" t="str">
        <f>IF(LEN($E434)=18,MID("10X98765432",MOD(SUMPRODUCT(VALUE(MID($E434,ROW($1:$17),1)),Sheet2!$A$1:$A$17),11)+1,1),"长度错误")</f>
        <v>长度错误</v>
      </c>
    </row>
    <row r="435" ht="24.75" customHeight="1" spans="1:14">
      <c r="A435" s="17"/>
      <c r="B435" s="23"/>
      <c r="C435" s="24"/>
      <c r="D435" s="24"/>
      <c r="E435" s="23"/>
      <c r="F435" s="24"/>
      <c r="G435" s="25"/>
      <c r="H435" s="22"/>
      <c r="I435" s="23"/>
      <c r="J435" s="24"/>
      <c r="K435" s="45"/>
      <c r="L435" s="41" t="e">
        <f t="shared" si="15"/>
        <v>#VALUE!</v>
      </c>
      <c r="M435" s="42" t="e">
        <f t="shared" si="19"/>
        <v>#VALUE!</v>
      </c>
      <c r="N435" s="43" t="str">
        <f>IF(LEN($E435)=18,MID("10X98765432",MOD(SUMPRODUCT(VALUE(MID($E435,ROW($1:$17),1)),Sheet2!$A$1:$A$17),11)+1,1),"长度错误")</f>
        <v>长度错误</v>
      </c>
    </row>
    <row r="436" ht="24.75" customHeight="1" spans="1:14">
      <c r="A436" s="17"/>
      <c r="B436" s="23"/>
      <c r="C436" s="24"/>
      <c r="D436" s="24"/>
      <c r="E436" s="23"/>
      <c r="F436" s="24"/>
      <c r="G436" s="25"/>
      <c r="H436" s="22"/>
      <c r="I436" s="23"/>
      <c r="J436" s="24"/>
      <c r="K436" s="45"/>
      <c r="L436" s="41" t="e">
        <f t="shared" si="15"/>
        <v>#VALUE!</v>
      </c>
      <c r="M436" s="42" t="e">
        <f t="shared" si="19"/>
        <v>#VALUE!</v>
      </c>
      <c r="N436" s="43" t="str">
        <f>IF(LEN($E436)=18,MID("10X98765432",MOD(SUMPRODUCT(VALUE(MID($E436,ROW($1:$17),1)),Sheet2!$A$1:$A$17),11)+1,1),"长度错误")</f>
        <v>长度错误</v>
      </c>
    </row>
    <row r="437" ht="24.75" customHeight="1" spans="1:14">
      <c r="A437" s="17"/>
      <c r="B437" s="23"/>
      <c r="C437" s="24"/>
      <c r="D437" s="24"/>
      <c r="E437" s="23"/>
      <c r="F437" s="24"/>
      <c r="G437" s="25"/>
      <c r="H437" s="22"/>
      <c r="I437" s="23"/>
      <c r="J437" s="24"/>
      <c r="K437" s="45"/>
      <c r="L437" s="41" t="e">
        <f t="shared" si="15"/>
        <v>#VALUE!</v>
      </c>
      <c r="M437" s="42" t="e">
        <f t="shared" si="19"/>
        <v>#VALUE!</v>
      </c>
      <c r="N437" s="43" t="str">
        <f>IF(LEN($E437)=18,MID("10X98765432",MOD(SUMPRODUCT(VALUE(MID($E437,ROW($1:$17),1)),Sheet2!$A$1:$A$17),11)+1,1),"长度错误")</f>
        <v>长度错误</v>
      </c>
    </row>
    <row r="438" ht="24.75" customHeight="1" spans="1:14">
      <c r="A438" s="17"/>
      <c r="B438" s="23"/>
      <c r="C438" s="24"/>
      <c r="D438" s="24"/>
      <c r="E438" s="23"/>
      <c r="F438" s="24"/>
      <c r="G438" s="25"/>
      <c r="H438" s="22"/>
      <c r="I438" s="23"/>
      <c r="J438" s="24"/>
      <c r="K438" s="45"/>
      <c r="L438" s="41" t="e">
        <f t="shared" si="15"/>
        <v>#VALUE!</v>
      </c>
      <c r="M438" s="42" t="e">
        <f t="shared" si="19"/>
        <v>#VALUE!</v>
      </c>
      <c r="N438" s="43" t="str">
        <f>IF(LEN($E438)=18,MID("10X98765432",MOD(SUMPRODUCT(VALUE(MID($E438,ROW($1:$17),1)),Sheet2!$A$1:$A$17),11)+1,1),"长度错误")</f>
        <v>长度错误</v>
      </c>
    </row>
    <row r="439" ht="20.25" customHeight="1" spans="1:17">
      <c r="A439" s="17"/>
      <c r="B439" s="18"/>
      <c r="C439" s="18"/>
      <c r="D439" s="18"/>
      <c r="E439" s="26"/>
      <c r="F439" s="18"/>
      <c r="G439" s="20"/>
      <c r="H439" s="27"/>
      <c r="I439" s="18"/>
      <c r="J439" s="27"/>
      <c r="K439" s="40"/>
      <c r="L439" s="41" t="e">
        <f>MOD(SUM(LEFT($E439,1)*7,RIGHT(LEFT($E439,2),1)*9,RIGHT(LEFT($E439,3),1)*10,RIGHT(LEFT($E439,4),1)*5,RIGHT(LEFT($E439,5),1)*8,RIGHT(LEFT($E439,6),1)*4,RIGHT(LEFT($E439,7),1)*2,RIGHT(LEFT($E439,8),1)*1,RIGHT(LEFT($E439,9),1)*6,RIGHT(LEFT($E439,10),1)*3,RIGHT(LEFT($E439,11),1)*7,RIGHT(LEFT($E439,12),1)*9,RIGHT(LEFT($E439,13),1)*10,RIGHT(LEFT($E439,14),1)*5,RIGHT(LEFT($E439,15),1)*8,RIGHT(LEFT($E439,16),1)*4,RIGHT(LEFT($E439,17),1)*2),11)</f>
        <v>#VALUE!</v>
      </c>
      <c r="M439" s="42" t="e">
        <f t="shared" si="19"/>
        <v>#VALUE!</v>
      </c>
      <c r="N439" s="43" t="str">
        <f>IF(LEN($E439)=18,MID("10X98765432",MOD(SUMPRODUCT(VALUE(MID($E439,ROW($1:$17),1)),Sheet2!$A$1:$A$17),11)+1,1),"长度错误")</f>
        <v>长度错误</v>
      </c>
      <c r="O439" s="44"/>
      <c r="P439" s="44"/>
      <c r="Q439" s="44"/>
    </row>
    <row r="440" ht="20.25" customHeight="1" spans="1:17">
      <c r="A440" s="17"/>
      <c r="B440" s="18"/>
      <c r="C440" s="18"/>
      <c r="D440" s="18"/>
      <c r="E440" s="26"/>
      <c r="F440" s="18"/>
      <c r="G440" s="20"/>
      <c r="H440" s="27"/>
      <c r="I440" s="18"/>
      <c r="J440" s="27"/>
      <c r="K440" s="40"/>
      <c r="L440" s="41" t="e">
        <f>MOD(SUM(LEFT($E440,1)*7,RIGHT(LEFT($E440,2),1)*9,RIGHT(LEFT($E440,3),1)*10,RIGHT(LEFT($E440,4),1)*5,RIGHT(LEFT($E440,5),1)*8,RIGHT(LEFT($E440,6),1)*4,RIGHT(LEFT($E440,7),1)*2,RIGHT(LEFT($E440,8),1)*1,RIGHT(LEFT($E440,9),1)*6,RIGHT(LEFT($E440,10),1)*3,RIGHT(LEFT($E440,11),1)*7,RIGHT(LEFT($E440,12),1)*9,RIGHT(LEFT($E440,13),1)*10,RIGHT(LEFT($E440,14),1)*5,RIGHT(LEFT($E440,15),1)*8,RIGHT(LEFT($E440,16),1)*4,RIGHT(LEFT($E440,17),1)*2),11)</f>
        <v>#VALUE!</v>
      </c>
      <c r="M440" s="42" t="e">
        <f t="shared" ref="M440:M465" si="20">IF(RIGHT($E440,1)&lt;&gt;IF(L440&gt;2,TEXT(12-L440,"0"),IF(L440=0,"1",IF(L440=1,"0","X"))),"身份证输入错","")</f>
        <v>#VALUE!</v>
      </c>
      <c r="N440" s="43" t="str">
        <f>IF(LEN($E440)=18,MID("10X98765432",MOD(SUMPRODUCT(VALUE(MID($E440,ROW($1:$17),1)),Sheet2!$A$1:$A$17),11)+1,1),"长度错误")</f>
        <v>长度错误</v>
      </c>
      <c r="O440" s="44"/>
      <c r="P440" s="44"/>
      <c r="Q440" s="44"/>
    </row>
    <row r="441" ht="20.25" customHeight="1" spans="1:17">
      <c r="A441" s="17"/>
      <c r="B441" s="18"/>
      <c r="C441" s="18"/>
      <c r="D441" s="18"/>
      <c r="E441" s="26"/>
      <c r="F441" s="18"/>
      <c r="G441" s="20"/>
      <c r="H441" s="27"/>
      <c r="I441" s="18"/>
      <c r="J441" s="27"/>
      <c r="K441" s="40"/>
      <c r="L441" s="41" t="e">
        <f t="shared" si="15"/>
        <v>#VALUE!</v>
      </c>
      <c r="M441" s="42" t="e">
        <f t="shared" si="20"/>
        <v>#VALUE!</v>
      </c>
      <c r="N441" s="43" t="str">
        <f>IF(LEN($E441)=18,MID("10X98765432",MOD(SUMPRODUCT(VALUE(MID($E441,ROW($1:$17),1)),Sheet2!$A$1:$A$17),11)+1,1),"长度错误")</f>
        <v>长度错误</v>
      </c>
      <c r="O441" s="44"/>
      <c r="P441" s="44"/>
      <c r="Q441" s="44"/>
    </row>
    <row r="442" ht="20.25" customHeight="1" spans="1:17">
      <c r="A442" s="17"/>
      <c r="B442" s="18"/>
      <c r="C442" s="18"/>
      <c r="D442" s="18"/>
      <c r="E442" s="26"/>
      <c r="F442" s="18"/>
      <c r="G442" s="20"/>
      <c r="H442" s="27"/>
      <c r="I442" s="18"/>
      <c r="J442" s="27"/>
      <c r="K442" s="40"/>
      <c r="L442" s="41" t="e">
        <f t="shared" si="15"/>
        <v>#VALUE!</v>
      </c>
      <c r="M442" s="42" t="e">
        <f t="shared" si="20"/>
        <v>#VALUE!</v>
      </c>
      <c r="N442" s="43" t="str">
        <f>IF(LEN($E442)=18,MID("10X98765432",MOD(SUMPRODUCT(VALUE(MID($E442,ROW($1:$17),1)),Sheet2!$A$1:$A$17),11)+1,1),"长度错误")</f>
        <v>长度错误</v>
      </c>
      <c r="O442" s="44"/>
      <c r="P442" s="44"/>
      <c r="Q442" s="44"/>
    </row>
    <row r="443" ht="20.25" customHeight="1" spans="1:17">
      <c r="A443" s="17"/>
      <c r="B443" s="18"/>
      <c r="C443" s="18"/>
      <c r="D443" s="18"/>
      <c r="E443" s="26"/>
      <c r="F443" s="18"/>
      <c r="G443" s="20"/>
      <c r="H443" s="27"/>
      <c r="I443" s="18"/>
      <c r="J443" s="27"/>
      <c r="K443" s="40"/>
      <c r="L443" s="41" t="e">
        <f t="shared" si="15"/>
        <v>#VALUE!</v>
      </c>
      <c r="M443" s="42" t="e">
        <f t="shared" si="20"/>
        <v>#VALUE!</v>
      </c>
      <c r="N443" s="43" t="str">
        <f>IF(LEN($E443)=18,MID("10X98765432",MOD(SUMPRODUCT(VALUE(MID($E443,ROW($1:$17),1)),Sheet2!$A$1:$A$17),11)+1,1),"长度错误")</f>
        <v>长度错误</v>
      </c>
      <c r="O443" s="44"/>
      <c r="P443" s="44"/>
      <c r="Q443" s="44"/>
    </row>
    <row r="444" ht="20.25" customHeight="1" spans="1:17">
      <c r="A444" s="17"/>
      <c r="B444" s="18"/>
      <c r="C444" s="18"/>
      <c r="D444" s="18"/>
      <c r="E444" s="26"/>
      <c r="F444" s="18"/>
      <c r="G444" s="20"/>
      <c r="H444" s="27"/>
      <c r="I444" s="18"/>
      <c r="J444" s="27"/>
      <c r="K444" s="40"/>
      <c r="L444" s="41" t="e">
        <f t="shared" si="15"/>
        <v>#VALUE!</v>
      </c>
      <c r="M444" s="42" t="e">
        <f t="shared" si="20"/>
        <v>#VALUE!</v>
      </c>
      <c r="N444" s="43" t="str">
        <f>IF(LEN($E444)=18,MID("10X98765432",MOD(SUMPRODUCT(VALUE(MID($E444,ROW($1:$17),1)),Sheet2!$A$1:$A$17),11)+1,1),"长度错误")</f>
        <v>长度错误</v>
      </c>
      <c r="O444" s="44"/>
      <c r="P444" s="44"/>
      <c r="Q444" s="44"/>
    </row>
    <row r="445" ht="20.25" customHeight="1" spans="1:17">
      <c r="A445" s="17"/>
      <c r="B445" s="18"/>
      <c r="C445" s="18"/>
      <c r="D445" s="18"/>
      <c r="E445" s="26"/>
      <c r="F445" s="18"/>
      <c r="G445" s="20"/>
      <c r="H445" s="27"/>
      <c r="I445" s="18"/>
      <c r="J445" s="27"/>
      <c r="K445" s="40"/>
      <c r="L445" s="41" t="e">
        <f t="shared" si="15"/>
        <v>#VALUE!</v>
      </c>
      <c r="M445" s="42" t="e">
        <f t="shared" si="20"/>
        <v>#VALUE!</v>
      </c>
      <c r="N445" s="43" t="str">
        <f>IF(LEN($E445)=18,MID("10X98765432",MOD(SUMPRODUCT(VALUE(MID($E445,ROW($1:$17),1)),Sheet2!$A$1:$A$17),11)+1,1),"长度错误")</f>
        <v>长度错误</v>
      </c>
      <c r="O445" s="44"/>
      <c r="P445" s="44"/>
      <c r="Q445" s="44"/>
    </row>
    <row r="446" ht="20.25" customHeight="1" spans="1:17">
      <c r="A446" s="17"/>
      <c r="B446" s="18"/>
      <c r="C446" s="18"/>
      <c r="D446" s="18"/>
      <c r="E446" s="26"/>
      <c r="F446" s="18"/>
      <c r="G446" s="20"/>
      <c r="H446" s="27"/>
      <c r="I446" s="18"/>
      <c r="J446" s="27"/>
      <c r="K446" s="40"/>
      <c r="L446" s="41" t="e">
        <f t="shared" si="15"/>
        <v>#VALUE!</v>
      </c>
      <c r="M446" s="42" t="e">
        <f t="shared" si="20"/>
        <v>#VALUE!</v>
      </c>
      <c r="N446" s="43" t="str">
        <f>IF(LEN($E446)=18,MID("10X98765432",MOD(SUMPRODUCT(VALUE(MID($E446,ROW($1:$17),1)),Sheet2!$A$1:$A$17),11)+1,1),"长度错误")</f>
        <v>长度错误</v>
      </c>
      <c r="O446" s="44"/>
      <c r="P446" s="44"/>
      <c r="Q446" s="44"/>
    </row>
    <row r="447" ht="20.25" customHeight="1" spans="1:17">
      <c r="A447" s="17"/>
      <c r="B447" s="18"/>
      <c r="C447" s="18"/>
      <c r="D447" s="18"/>
      <c r="E447" s="26"/>
      <c r="F447" s="18"/>
      <c r="G447" s="20"/>
      <c r="H447" s="27"/>
      <c r="I447" s="18"/>
      <c r="J447" s="27"/>
      <c r="K447" s="40"/>
      <c r="L447" s="41" t="e">
        <f t="shared" si="15"/>
        <v>#VALUE!</v>
      </c>
      <c r="M447" s="42" t="e">
        <f t="shared" si="20"/>
        <v>#VALUE!</v>
      </c>
      <c r="N447" s="43" t="str">
        <f>IF(LEN($E447)=18,MID("10X98765432",MOD(SUMPRODUCT(VALUE(MID($E447,ROW($1:$17),1)),Sheet2!$A$1:$A$17),11)+1,1),"长度错误")</f>
        <v>长度错误</v>
      </c>
      <c r="O447" s="44"/>
      <c r="P447" s="44"/>
      <c r="Q447" s="44"/>
    </row>
    <row r="448" ht="20.25" customHeight="1" spans="1:14">
      <c r="A448" s="17"/>
      <c r="B448" s="18"/>
      <c r="C448" s="18"/>
      <c r="D448" s="18"/>
      <c r="E448" s="26"/>
      <c r="F448" s="18"/>
      <c r="G448" s="20"/>
      <c r="H448" s="27"/>
      <c r="I448" s="18"/>
      <c r="J448" s="27"/>
      <c r="K448" s="40"/>
      <c r="L448" s="41" t="e">
        <f t="shared" si="15"/>
        <v>#VALUE!</v>
      </c>
      <c r="M448" s="42" t="e">
        <f t="shared" si="20"/>
        <v>#VALUE!</v>
      </c>
      <c r="N448" s="43" t="str">
        <f>IF(LEN($E448)=18,MID("10X98765432",MOD(SUMPRODUCT(VALUE(MID($E448,ROW($1:$17),1)),Sheet2!$A$1:$A$17),11)+1,1),"长度错误")</f>
        <v>长度错误</v>
      </c>
    </row>
    <row r="449" ht="20.25" customHeight="1" spans="1:14">
      <c r="A449" s="17"/>
      <c r="B449" s="18"/>
      <c r="C449" s="18"/>
      <c r="D449" s="18"/>
      <c r="E449" s="26"/>
      <c r="F449" s="18"/>
      <c r="G449" s="20"/>
      <c r="H449" s="27"/>
      <c r="I449" s="18"/>
      <c r="J449" s="27"/>
      <c r="K449" s="40"/>
      <c r="L449" s="41" t="e">
        <f t="shared" si="15"/>
        <v>#VALUE!</v>
      </c>
      <c r="M449" s="42" t="e">
        <f t="shared" si="20"/>
        <v>#VALUE!</v>
      </c>
      <c r="N449" s="43" t="str">
        <f>IF(LEN($E449)=18,MID("10X98765432",MOD(SUMPRODUCT(VALUE(MID($E449,ROW($1:$17),1)),Sheet2!$A$1:$A$17),11)+1,1),"长度错误")</f>
        <v>长度错误</v>
      </c>
    </row>
    <row r="450" ht="20.25" customHeight="1" spans="1:14">
      <c r="A450" s="17"/>
      <c r="B450" s="18"/>
      <c r="C450" s="18"/>
      <c r="D450" s="18"/>
      <c r="E450" s="26"/>
      <c r="F450" s="18"/>
      <c r="G450" s="20"/>
      <c r="H450" s="27"/>
      <c r="I450" s="18"/>
      <c r="J450" s="27"/>
      <c r="K450" s="40"/>
      <c r="L450" s="41" t="e">
        <f t="shared" si="15"/>
        <v>#VALUE!</v>
      </c>
      <c r="M450" s="42" t="e">
        <f t="shared" si="20"/>
        <v>#VALUE!</v>
      </c>
      <c r="N450" s="43" t="str">
        <f>IF(LEN($E450)=18,MID("10X98765432",MOD(SUMPRODUCT(VALUE(MID($E450,ROW($1:$17),1)),Sheet2!$A$1:$A$17),11)+1,1),"长度错误")</f>
        <v>长度错误</v>
      </c>
    </row>
    <row r="451" ht="20.25" customHeight="1" spans="1:14">
      <c r="A451" s="17"/>
      <c r="B451" s="18"/>
      <c r="C451" s="18"/>
      <c r="D451" s="18"/>
      <c r="E451" s="26"/>
      <c r="F451" s="18"/>
      <c r="G451" s="20"/>
      <c r="H451" s="27"/>
      <c r="I451" s="18"/>
      <c r="J451" s="27"/>
      <c r="K451" s="40"/>
      <c r="L451" s="41" t="e">
        <f t="shared" si="15"/>
        <v>#VALUE!</v>
      </c>
      <c r="M451" s="42" t="e">
        <f t="shared" si="20"/>
        <v>#VALUE!</v>
      </c>
      <c r="N451" s="43" t="str">
        <f>IF(LEN($E451)=18,MID("10X98765432",MOD(SUMPRODUCT(VALUE(MID($E451,ROW($1:$17),1)),Sheet2!$A$1:$A$17),11)+1,1),"长度错误")</f>
        <v>长度错误</v>
      </c>
    </row>
    <row r="452" ht="20.25" customHeight="1" spans="1:14">
      <c r="A452" s="17"/>
      <c r="B452" s="18"/>
      <c r="C452" s="18"/>
      <c r="D452" s="18"/>
      <c r="E452" s="26"/>
      <c r="F452" s="18"/>
      <c r="G452" s="20"/>
      <c r="H452" s="27"/>
      <c r="I452" s="18"/>
      <c r="J452" s="27"/>
      <c r="K452" s="40"/>
      <c r="L452" s="41" t="e">
        <f t="shared" si="15"/>
        <v>#VALUE!</v>
      </c>
      <c r="M452" s="42" t="e">
        <f t="shared" si="20"/>
        <v>#VALUE!</v>
      </c>
      <c r="N452" s="43" t="str">
        <f>IF(LEN($E452)=18,MID("10X98765432",MOD(SUMPRODUCT(VALUE(MID($E452,ROW($1:$17),1)),Sheet2!$A$1:$A$17),11)+1,1),"长度错误")</f>
        <v>长度错误</v>
      </c>
    </row>
    <row r="453" ht="20.25" customHeight="1" spans="1:14">
      <c r="A453" s="17"/>
      <c r="B453" s="18"/>
      <c r="C453" s="18"/>
      <c r="D453" s="18"/>
      <c r="E453" s="26"/>
      <c r="F453" s="18"/>
      <c r="G453" s="20"/>
      <c r="H453" s="27"/>
      <c r="I453" s="18"/>
      <c r="J453" s="27"/>
      <c r="K453" s="40"/>
      <c r="L453" s="41" t="e">
        <f t="shared" si="15"/>
        <v>#VALUE!</v>
      </c>
      <c r="M453" s="42" t="e">
        <f t="shared" si="20"/>
        <v>#VALUE!</v>
      </c>
      <c r="N453" s="43" t="str">
        <f>IF(LEN($E453)=18,MID("10X98765432",MOD(SUMPRODUCT(VALUE(MID($E453,ROW($1:$17),1)),Sheet2!$A$1:$A$17),11)+1,1),"长度错误")</f>
        <v>长度错误</v>
      </c>
    </row>
    <row r="454" ht="20.25" customHeight="1" spans="1:14">
      <c r="A454" s="17"/>
      <c r="B454" s="18"/>
      <c r="C454" s="18"/>
      <c r="D454" s="18"/>
      <c r="E454" s="26"/>
      <c r="F454" s="18"/>
      <c r="G454" s="20"/>
      <c r="H454" s="27"/>
      <c r="I454" s="18"/>
      <c r="J454" s="27"/>
      <c r="K454" s="40"/>
      <c r="L454" s="41" t="e">
        <f t="shared" si="15"/>
        <v>#VALUE!</v>
      </c>
      <c r="M454" s="42" t="e">
        <f t="shared" si="20"/>
        <v>#VALUE!</v>
      </c>
      <c r="N454" s="43" t="str">
        <f>IF(LEN($E454)=18,MID("10X98765432",MOD(SUMPRODUCT(VALUE(MID($E454,ROW($1:$17),1)),Sheet2!$A$1:$A$17),11)+1,1),"长度错误")</f>
        <v>长度错误</v>
      </c>
    </row>
    <row r="455" ht="20.25" customHeight="1" spans="1:14">
      <c r="A455" s="17"/>
      <c r="B455" s="18"/>
      <c r="C455" s="18"/>
      <c r="D455" s="18"/>
      <c r="E455" s="26"/>
      <c r="F455" s="18"/>
      <c r="G455" s="20"/>
      <c r="H455" s="27"/>
      <c r="I455" s="18"/>
      <c r="J455" s="27"/>
      <c r="K455" s="40"/>
      <c r="L455" s="41" t="e">
        <f t="shared" si="15"/>
        <v>#VALUE!</v>
      </c>
      <c r="M455" s="42" t="e">
        <f t="shared" si="20"/>
        <v>#VALUE!</v>
      </c>
      <c r="N455" s="43" t="str">
        <f>IF(LEN($E455)=18,MID("10X98765432",MOD(SUMPRODUCT(VALUE(MID($E455,ROW($1:$17),1)),Sheet2!$A$1:$A$17),11)+1,1),"长度错误")</f>
        <v>长度错误</v>
      </c>
    </row>
    <row r="456" ht="20.25" customHeight="1" spans="1:14">
      <c r="A456" s="17"/>
      <c r="B456" s="18"/>
      <c r="C456" s="18"/>
      <c r="D456" s="18"/>
      <c r="E456" s="26"/>
      <c r="F456" s="18"/>
      <c r="G456" s="20"/>
      <c r="H456" s="27"/>
      <c r="I456" s="18"/>
      <c r="J456" s="27"/>
      <c r="K456" s="40"/>
      <c r="L456" s="41" t="e">
        <f t="shared" si="15"/>
        <v>#VALUE!</v>
      </c>
      <c r="M456" s="42" t="e">
        <f t="shared" si="20"/>
        <v>#VALUE!</v>
      </c>
      <c r="N456" s="43" t="str">
        <f>IF(LEN($E456)=18,MID("10X98765432",MOD(SUMPRODUCT(VALUE(MID($E456,ROW($1:$17),1)),Sheet2!$A$1:$A$17),11)+1,1),"长度错误")</f>
        <v>长度错误</v>
      </c>
    </row>
    <row r="457" ht="22.5" customHeight="1" spans="1:14">
      <c r="A457" s="17"/>
      <c r="B457" s="23"/>
      <c r="C457" s="24"/>
      <c r="D457" s="24"/>
      <c r="E457" s="23"/>
      <c r="F457" s="24"/>
      <c r="G457" s="25"/>
      <c r="H457" s="22"/>
      <c r="I457" s="23"/>
      <c r="J457" s="24"/>
      <c r="K457" s="45"/>
      <c r="L457" s="41" t="e">
        <f t="shared" si="15"/>
        <v>#VALUE!</v>
      </c>
      <c r="M457" s="42" t="e">
        <f t="shared" si="20"/>
        <v>#VALUE!</v>
      </c>
      <c r="N457" s="43" t="str">
        <f>IF(LEN($E457)=18,MID("10X98765432",MOD(SUMPRODUCT(VALUE(MID($E457,ROW($1:$17),1)),Sheet2!$A$1:$A$17),11)+1,1),"长度错误")</f>
        <v>长度错误</v>
      </c>
    </row>
    <row r="458" ht="24.75" customHeight="1" spans="1:14">
      <c r="A458" s="17"/>
      <c r="B458" s="23"/>
      <c r="C458" s="24"/>
      <c r="D458" s="24"/>
      <c r="E458" s="23"/>
      <c r="F458" s="24"/>
      <c r="G458" s="25"/>
      <c r="H458" s="22"/>
      <c r="I458" s="23"/>
      <c r="J458" s="24"/>
      <c r="K458" s="45"/>
      <c r="L458" s="41" t="e">
        <f t="shared" si="15"/>
        <v>#VALUE!</v>
      </c>
      <c r="M458" s="42" t="e">
        <f t="shared" si="20"/>
        <v>#VALUE!</v>
      </c>
      <c r="N458" s="43" t="str">
        <f>IF(LEN($E458)=18,MID("10X98765432",MOD(SUMPRODUCT(VALUE(MID($E458,ROW($1:$17),1)),Sheet2!$A$1:$A$17),11)+1,1),"长度错误")</f>
        <v>长度错误</v>
      </c>
    </row>
    <row r="459" ht="24.75" customHeight="1" spans="1:14">
      <c r="A459" s="17"/>
      <c r="B459" s="23"/>
      <c r="C459" s="24"/>
      <c r="D459" s="24"/>
      <c r="E459" s="23"/>
      <c r="F459" s="24"/>
      <c r="G459" s="25"/>
      <c r="H459" s="22"/>
      <c r="I459" s="23"/>
      <c r="J459" s="24"/>
      <c r="K459" s="45"/>
      <c r="L459" s="41" t="e">
        <f t="shared" si="15"/>
        <v>#VALUE!</v>
      </c>
      <c r="M459" s="42" t="e">
        <f t="shared" si="20"/>
        <v>#VALUE!</v>
      </c>
      <c r="N459" s="43" t="str">
        <f>IF(LEN($E459)=18,MID("10X98765432",MOD(SUMPRODUCT(VALUE(MID($E459,ROW($1:$17),1)),Sheet2!$A$1:$A$17),11)+1,1),"长度错误")</f>
        <v>长度错误</v>
      </c>
    </row>
    <row r="460" ht="24.75" customHeight="1" spans="1:14">
      <c r="A460" s="17"/>
      <c r="B460" s="23"/>
      <c r="C460" s="24"/>
      <c r="D460" s="24"/>
      <c r="E460" s="23"/>
      <c r="F460" s="24"/>
      <c r="G460" s="25"/>
      <c r="H460" s="22"/>
      <c r="I460" s="23"/>
      <c r="J460" s="24"/>
      <c r="K460" s="45"/>
      <c r="L460" s="41" t="e">
        <f t="shared" si="15"/>
        <v>#VALUE!</v>
      </c>
      <c r="M460" s="42" t="e">
        <f t="shared" si="20"/>
        <v>#VALUE!</v>
      </c>
      <c r="N460" s="43" t="str">
        <f>IF(LEN($E460)=18,MID("10X98765432",MOD(SUMPRODUCT(VALUE(MID($E460,ROW($1:$17),1)),Sheet2!$A$1:$A$17),11)+1,1),"长度错误")</f>
        <v>长度错误</v>
      </c>
    </row>
    <row r="461" ht="24.75" customHeight="1" spans="1:14">
      <c r="A461" s="17"/>
      <c r="B461" s="23"/>
      <c r="C461" s="24"/>
      <c r="D461" s="24"/>
      <c r="E461" s="23"/>
      <c r="F461" s="24"/>
      <c r="G461" s="25"/>
      <c r="H461" s="22"/>
      <c r="I461" s="23"/>
      <c r="J461" s="24"/>
      <c r="K461" s="45"/>
      <c r="L461" s="41" t="e">
        <f t="shared" si="15"/>
        <v>#VALUE!</v>
      </c>
      <c r="M461" s="42" t="e">
        <f t="shared" si="20"/>
        <v>#VALUE!</v>
      </c>
      <c r="N461" s="43" t="str">
        <f>IF(LEN($E461)=18,MID("10X98765432",MOD(SUMPRODUCT(VALUE(MID($E461,ROW($1:$17),1)),Sheet2!$A$1:$A$17),11)+1,1),"长度错误")</f>
        <v>长度错误</v>
      </c>
    </row>
    <row r="462" ht="24.75" customHeight="1" spans="1:14">
      <c r="A462" s="17"/>
      <c r="B462" s="23"/>
      <c r="C462" s="24"/>
      <c r="D462" s="24"/>
      <c r="E462" s="23"/>
      <c r="F462" s="24"/>
      <c r="G462" s="25"/>
      <c r="H462" s="22"/>
      <c r="I462" s="23"/>
      <c r="J462" s="24"/>
      <c r="K462" s="45"/>
      <c r="L462" s="41" t="e">
        <f t="shared" si="15"/>
        <v>#VALUE!</v>
      </c>
      <c r="M462" s="42" t="e">
        <f t="shared" si="20"/>
        <v>#VALUE!</v>
      </c>
      <c r="N462" s="43" t="str">
        <f>IF(LEN($E462)=18,MID("10X98765432",MOD(SUMPRODUCT(VALUE(MID($E462,ROW($1:$17),1)),Sheet2!$A$1:$A$17),11)+1,1),"长度错误")</f>
        <v>长度错误</v>
      </c>
    </row>
    <row r="463" ht="24.75" customHeight="1" spans="1:14">
      <c r="A463" s="17"/>
      <c r="B463" s="23"/>
      <c r="C463" s="24"/>
      <c r="D463" s="24"/>
      <c r="E463" s="23"/>
      <c r="F463" s="24"/>
      <c r="G463" s="25"/>
      <c r="H463" s="22"/>
      <c r="I463" s="23"/>
      <c r="J463" s="24"/>
      <c r="K463" s="45"/>
      <c r="L463" s="41" t="e">
        <f t="shared" si="15"/>
        <v>#VALUE!</v>
      </c>
      <c r="M463" s="42" t="e">
        <f t="shared" si="20"/>
        <v>#VALUE!</v>
      </c>
      <c r="N463" s="43" t="str">
        <f>IF(LEN($E463)=18,MID("10X98765432",MOD(SUMPRODUCT(VALUE(MID($E463,ROW($1:$17),1)),Sheet2!$A$1:$A$17),11)+1,1),"长度错误")</f>
        <v>长度错误</v>
      </c>
    </row>
    <row r="464" ht="24.75" customHeight="1" spans="1:14">
      <c r="A464" s="17"/>
      <c r="B464" s="23"/>
      <c r="C464" s="24"/>
      <c r="D464" s="24"/>
      <c r="E464" s="23"/>
      <c r="F464" s="24"/>
      <c r="G464" s="25"/>
      <c r="H464" s="22"/>
      <c r="I464" s="23"/>
      <c r="J464" s="24"/>
      <c r="K464" s="45"/>
      <c r="L464" s="41" t="e">
        <f t="shared" si="15"/>
        <v>#VALUE!</v>
      </c>
      <c r="M464" s="42" t="e">
        <f t="shared" si="20"/>
        <v>#VALUE!</v>
      </c>
      <c r="N464" s="43" t="str">
        <f>IF(LEN($E464)=18,MID("10X98765432",MOD(SUMPRODUCT(VALUE(MID($E464,ROW($1:$17),1)),Sheet2!$A$1:$A$17),11)+1,1),"长度错误")</f>
        <v>长度错误</v>
      </c>
    </row>
    <row r="465" ht="20.25" customHeight="1" spans="1:17">
      <c r="A465" s="17"/>
      <c r="B465" s="18"/>
      <c r="C465" s="18"/>
      <c r="D465" s="18"/>
      <c r="E465" s="26"/>
      <c r="F465" s="18"/>
      <c r="G465" s="20"/>
      <c r="H465" s="27"/>
      <c r="I465" s="18"/>
      <c r="J465" s="27"/>
      <c r="K465" s="40"/>
      <c r="L465" s="41" t="e">
        <f>MOD(SUM(LEFT($E465,1)*7,RIGHT(LEFT($E465,2),1)*9,RIGHT(LEFT($E465,3),1)*10,RIGHT(LEFT($E465,4),1)*5,RIGHT(LEFT($E465,5),1)*8,RIGHT(LEFT($E465,6),1)*4,RIGHT(LEFT($E465,7),1)*2,RIGHT(LEFT($E465,8),1)*1,RIGHT(LEFT($E465,9),1)*6,RIGHT(LEFT($E465,10),1)*3,RIGHT(LEFT($E465,11),1)*7,RIGHT(LEFT($E465,12),1)*9,RIGHT(LEFT($E465,13),1)*10,RIGHT(LEFT($E465,14),1)*5,RIGHT(LEFT($E465,15),1)*8,RIGHT(LEFT($E465,16),1)*4,RIGHT(LEFT($E465,17),1)*2),11)</f>
        <v>#VALUE!</v>
      </c>
      <c r="M465" s="42" t="e">
        <f t="shared" si="20"/>
        <v>#VALUE!</v>
      </c>
      <c r="N465" s="43" t="str">
        <f>IF(LEN($E465)=18,MID("10X98765432",MOD(SUMPRODUCT(VALUE(MID($E465,ROW($1:$17),1)),Sheet2!$A$1:$A$17),11)+1,1),"长度错误")</f>
        <v>长度错误</v>
      </c>
      <c r="O465" s="44"/>
      <c r="P465" s="44"/>
      <c r="Q465" s="44"/>
    </row>
    <row r="466" ht="20.25" customHeight="1" spans="1:17">
      <c r="A466" s="17"/>
      <c r="B466" s="18"/>
      <c r="C466" s="18"/>
      <c r="D466" s="18"/>
      <c r="E466" s="26"/>
      <c r="F466" s="18"/>
      <c r="G466" s="20"/>
      <c r="H466" s="27"/>
      <c r="I466" s="18"/>
      <c r="J466" s="27"/>
      <c r="K466" s="40"/>
      <c r="L466" s="41" t="e">
        <f>MOD(SUM(LEFT($E466,1)*7,RIGHT(LEFT($E466,2),1)*9,RIGHT(LEFT($E466,3),1)*10,RIGHT(LEFT($E466,4),1)*5,RIGHT(LEFT($E466,5),1)*8,RIGHT(LEFT($E466,6),1)*4,RIGHT(LEFT($E466,7),1)*2,RIGHT(LEFT($E466,8),1)*1,RIGHT(LEFT($E466,9),1)*6,RIGHT(LEFT($E466,10),1)*3,RIGHT(LEFT($E466,11),1)*7,RIGHT(LEFT($E466,12),1)*9,RIGHT(LEFT($E466,13),1)*10,RIGHT(LEFT($E466,14),1)*5,RIGHT(LEFT($E466,15),1)*8,RIGHT(LEFT($E466,16),1)*4,RIGHT(LEFT($E466,17),1)*2),11)</f>
        <v>#VALUE!</v>
      </c>
      <c r="M466" s="42" t="e">
        <f t="shared" ref="M466:M515" si="21">IF(RIGHT($E466,1)&lt;&gt;IF(L466&gt;2,TEXT(12-L466,"0"),IF(L466=0,"1",IF(L466=1,"0","X"))),"身份证输入错","")</f>
        <v>#VALUE!</v>
      </c>
      <c r="N466" s="43" t="str">
        <f>IF(LEN($E466)=18,MID("10X98765432",MOD(SUMPRODUCT(VALUE(MID($E466,ROW($1:$17),1)),Sheet2!$A$1:$A$17),11)+1,1),"长度错误")</f>
        <v>长度错误</v>
      </c>
      <c r="O466" s="44"/>
      <c r="P466" s="44"/>
      <c r="Q466" s="44"/>
    </row>
    <row r="467" ht="20.25" customHeight="1" spans="1:17">
      <c r="A467" s="17"/>
      <c r="B467" s="18"/>
      <c r="C467" s="18"/>
      <c r="D467" s="18"/>
      <c r="E467" s="26"/>
      <c r="F467" s="18"/>
      <c r="G467" s="20"/>
      <c r="H467" s="27"/>
      <c r="I467" s="18"/>
      <c r="J467" s="27"/>
      <c r="K467" s="40"/>
      <c r="L467" s="41" t="e">
        <f t="shared" si="15"/>
        <v>#VALUE!</v>
      </c>
      <c r="M467" s="42" t="e">
        <f t="shared" si="21"/>
        <v>#VALUE!</v>
      </c>
      <c r="N467" s="43" t="str">
        <f>IF(LEN($E467)=18,MID("10X98765432",MOD(SUMPRODUCT(VALUE(MID($E467,ROW($1:$17),1)),Sheet2!$A$1:$A$17),11)+1,1),"长度错误")</f>
        <v>长度错误</v>
      </c>
      <c r="O467" s="44"/>
      <c r="P467" s="44"/>
      <c r="Q467" s="44"/>
    </row>
    <row r="468" ht="20.25" customHeight="1" spans="1:17">
      <c r="A468" s="17"/>
      <c r="B468" s="18"/>
      <c r="C468" s="18"/>
      <c r="D468" s="18"/>
      <c r="E468" s="26"/>
      <c r="F468" s="18"/>
      <c r="G468" s="20"/>
      <c r="H468" s="27"/>
      <c r="I468" s="18"/>
      <c r="J468" s="27"/>
      <c r="K468" s="40"/>
      <c r="L468" s="41" t="e">
        <f t="shared" si="15"/>
        <v>#VALUE!</v>
      </c>
      <c r="M468" s="42" t="e">
        <f t="shared" si="21"/>
        <v>#VALUE!</v>
      </c>
      <c r="N468" s="43" t="str">
        <f>IF(LEN($E468)=18,MID("10X98765432",MOD(SUMPRODUCT(VALUE(MID($E468,ROW($1:$17),1)),Sheet2!$A$1:$A$17),11)+1,1),"长度错误")</f>
        <v>长度错误</v>
      </c>
      <c r="O468" s="44"/>
      <c r="P468" s="44"/>
      <c r="Q468" s="44"/>
    </row>
    <row r="469" ht="20.25" customHeight="1" spans="1:17">
      <c r="A469" s="17"/>
      <c r="B469" s="18"/>
      <c r="C469" s="18"/>
      <c r="D469" s="18"/>
      <c r="E469" s="26"/>
      <c r="F469" s="18"/>
      <c r="G469" s="20"/>
      <c r="H469" s="27"/>
      <c r="I469" s="18"/>
      <c r="J469" s="27"/>
      <c r="K469" s="40"/>
      <c r="L469" s="41" t="e">
        <f t="shared" si="15"/>
        <v>#VALUE!</v>
      </c>
      <c r="M469" s="42" t="e">
        <f t="shared" si="21"/>
        <v>#VALUE!</v>
      </c>
      <c r="N469" s="43" t="str">
        <f>IF(LEN($E469)=18,MID("10X98765432",MOD(SUMPRODUCT(VALUE(MID($E469,ROW($1:$17),1)),Sheet2!$A$1:$A$17),11)+1,1),"长度错误")</f>
        <v>长度错误</v>
      </c>
      <c r="O469" s="44"/>
      <c r="P469" s="44"/>
      <c r="Q469" s="44"/>
    </row>
    <row r="470" ht="20.25" customHeight="1" spans="1:17">
      <c r="A470" s="17"/>
      <c r="B470" s="18"/>
      <c r="C470" s="18"/>
      <c r="D470" s="18"/>
      <c r="E470" s="26"/>
      <c r="F470" s="18"/>
      <c r="G470" s="20"/>
      <c r="H470" s="27"/>
      <c r="I470" s="18"/>
      <c r="J470" s="27"/>
      <c r="K470" s="40"/>
      <c r="L470" s="41" t="e">
        <f t="shared" si="15"/>
        <v>#VALUE!</v>
      </c>
      <c r="M470" s="42" t="e">
        <f t="shared" si="21"/>
        <v>#VALUE!</v>
      </c>
      <c r="N470" s="43" t="str">
        <f>IF(LEN($E470)=18,MID("10X98765432",MOD(SUMPRODUCT(VALUE(MID($E470,ROW($1:$17),1)),Sheet2!$A$1:$A$17),11)+1,1),"长度错误")</f>
        <v>长度错误</v>
      </c>
      <c r="O470" s="44"/>
      <c r="P470" s="44"/>
      <c r="Q470" s="44"/>
    </row>
    <row r="471" ht="20.25" customHeight="1" spans="1:17">
      <c r="A471" s="17"/>
      <c r="B471" s="18"/>
      <c r="C471" s="18"/>
      <c r="D471" s="18"/>
      <c r="E471" s="26"/>
      <c r="F471" s="18"/>
      <c r="G471" s="20"/>
      <c r="H471" s="27"/>
      <c r="I471" s="18"/>
      <c r="J471" s="27"/>
      <c r="K471" s="40"/>
      <c r="L471" s="41" t="e">
        <f t="shared" si="15"/>
        <v>#VALUE!</v>
      </c>
      <c r="M471" s="42" t="e">
        <f t="shared" si="21"/>
        <v>#VALUE!</v>
      </c>
      <c r="N471" s="43" t="str">
        <f>IF(LEN($E471)=18,MID("10X98765432",MOD(SUMPRODUCT(VALUE(MID($E471,ROW($1:$17),1)),Sheet2!$A$1:$A$17),11)+1,1),"长度错误")</f>
        <v>长度错误</v>
      </c>
      <c r="O471" s="44"/>
      <c r="P471" s="44"/>
      <c r="Q471" s="44"/>
    </row>
    <row r="472" ht="20.25" customHeight="1" spans="1:17">
      <c r="A472" s="17"/>
      <c r="B472" s="18"/>
      <c r="C472" s="18"/>
      <c r="D472" s="18"/>
      <c r="E472" s="26"/>
      <c r="F472" s="18"/>
      <c r="G472" s="20"/>
      <c r="H472" s="27"/>
      <c r="I472" s="18"/>
      <c r="J472" s="27"/>
      <c r="K472" s="40"/>
      <c r="L472" s="41" t="e">
        <f t="shared" si="15"/>
        <v>#VALUE!</v>
      </c>
      <c r="M472" s="42" t="e">
        <f t="shared" si="21"/>
        <v>#VALUE!</v>
      </c>
      <c r="N472" s="43" t="str">
        <f>IF(LEN($E472)=18,MID("10X98765432",MOD(SUMPRODUCT(VALUE(MID($E472,ROW($1:$17),1)),Sheet2!$A$1:$A$17),11)+1,1),"长度错误")</f>
        <v>长度错误</v>
      </c>
      <c r="O472" s="44"/>
      <c r="P472" s="44"/>
      <c r="Q472" s="44"/>
    </row>
    <row r="473" ht="20.25" customHeight="1" spans="1:17">
      <c r="A473" s="17"/>
      <c r="B473" s="18"/>
      <c r="C473" s="18"/>
      <c r="D473" s="18"/>
      <c r="E473" s="26"/>
      <c r="F473" s="18"/>
      <c r="G473" s="20"/>
      <c r="H473" s="27"/>
      <c r="I473" s="18"/>
      <c r="J473" s="27"/>
      <c r="K473" s="40"/>
      <c r="L473" s="41" t="e">
        <f t="shared" si="15"/>
        <v>#VALUE!</v>
      </c>
      <c r="M473" s="42" t="e">
        <f t="shared" si="21"/>
        <v>#VALUE!</v>
      </c>
      <c r="N473" s="43" t="str">
        <f>IF(LEN($E473)=18,MID("10X98765432",MOD(SUMPRODUCT(VALUE(MID($E473,ROW($1:$17),1)),Sheet2!$A$1:$A$17),11)+1,1),"长度错误")</f>
        <v>长度错误</v>
      </c>
      <c r="O473" s="44"/>
      <c r="P473" s="44"/>
      <c r="Q473" s="44"/>
    </row>
    <row r="474" ht="20.25" customHeight="1" spans="1:14">
      <c r="A474" s="17"/>
      <c r="B474" s="18"/>
      <c r="C474" s="18"/>
      <c r="D474" s="18"/>
      <c r="E474" s="26"/>
      <c r="F474" s="18"/>
      <c r="G474" s="20"/>
      <c r="H474" s="27"/>
      <c r="I474" s="18"/>
      <c r="J474" s="27"/>
      <c r="K474" s="40"/>
      <c r="L474" s="41" t="e">
        <f t="shared" si="15"/>
        <v>#VALUE!</v>
      </c>
      <c r="M474" s="42" t="e">
        <f t="shared" si="21"/>
        <v>#VALUE!</v>
      </c>
      <c r="N474" s="43" t="str">
        <f>IF(LEN($E474)=18,MID("10X98765432",MOD(SUMPRODUCT(VALUE(MID($E474,ROW($1:$17),1)),Sheet2!$A$1:$A$17),11)+1,1),"长度错误")</f>
        <v>长度错误</v>
      </c>
    </row>
    <row r="475" ht="20.25" customHeight="1" spans="1:14">
      <c r="A475" s="17"/>
      <c r="B475" s="18"/>
      <c r="C475" s="18"/>
      <c r="D475" s="18"/>
      <c r="E475" s="26"/>
      <c r="F475" s="18"/>
      <c r="G475" s="20"/>
      <c r="H475" s="27"/>
      <c r="I475" s="18"/>
      <c r="J475" s="27"/>
      <c r="K475" s="40"/>
      <c r="L475" s="41" t="e">
        <f t="shared" si="15"/>
        <v>#VALUE!</v>
      </c>
      <c r="M475" s="42" t="e">
        <f t="shared" si="21"/>
        <v>#VALUE!</v>
      </c>
      <c r="N475" s="43" t="str">
        <f>IF(LEN($E475)=18,MID("10X98765432",MOD(SUMPRODUCT(VALUE(MID($E475,ROW($1:$17),1)),Sheet2!$A$1:$A$17),11)+1,1),"长度错误")</f>
        <v>长度错误</v>
      </c>
    </row>
    <row r="476" ht="20.25" customHeight="1" spans="1:14">
      <c r="A476" s="17"/>
      <c r="B476" s="18"/>
      <c r="C476" s="18"/>
      <c r="D476" s="18"/>
      <c r="E476" s="26"/>
      <c r="F476" s="18"/>
      <c r="G476" s="20"/>
      <c r="H476" s="27"/>
      <c r="I476" s="18"/>
      <c r="J476" s="27"/>
      <c r="K476" s="40"/>
      <c r="L476" s="41" t="e">
        <f t="shared" si="15"/>
        <v>#VALUE!</v>
      </c>
      <c r="M476" s="42" t="e">
        <f t="shared" si="21"/>
        <v>#VALUE!</v>
      </c>
      <c r="N476" s="43" t="str">
        <f>IF(LEN($E476)=18,MID("10X98765432",MOD(SUMPRODUCT(VALUE(MID($E476,ROW($1:$17),1)),Sheet2!$A$1:$A$17),11)+1,1),"长度错误")</f>
        <v>长度错误</v>
      </c>
    </row>
    <row r="477" ht="20.25" customHeight="1" spans="1:14">
      <c r="A477" s="17"/>
      <c r="B477" s="18"/>
      <c r="C477" s="18"/>
      <c r="D477" s="18"/>
      <c r="E477" s="26"/>
      <c r="F477" s="18"/>
      <c r="G477" s="20"/>
      <c r="H477" s="27"/>
      <c r="I477" s="18"/>
      <c r="J477" s="27"/>
      <c r="K477" s="40"/>
      <c r="L477" s="41" t="e">
        <f t="shared" si="15"/>
        <v>#VALUE!</v>
      </c>
      <c r="M477" s="42" t="e">
        <f t="shared" si="21"/>
        <v>#VALUE!</v>
      </c>
      <c r="N477" s="43" t="str">
        <f>IF(LEN($E477)=18,MID("10X98765432",MOD(SUMPRODUCT(VALUE(MID($E477,ROW($1:$17),1)),Sheet2!$A$1:$A$17),11)+1,1),"长度错误")</f>
        <v>长度错误</v>
      </c>
    </row>
    <row r="478" ht="20.25" customHeight="1" spans="1:14">
      <c r="A478" s="17"/>
      <c r="B478" s="18"/>
      <c r="C478" s="18"/>
      <c r="D478" s="18"/>
      <c r="E478" s="26"/>
      <c r="F478" s="18"/>
      <c r="G478" s="20"/>
      <c r="H478" s="27"/>
      <c r="I478" s="18"/>
      <c r="J478" s="27"/>
      <c r="K478" s="40"/>
      <c r="L478" s="41" t="e">
        <f t="shared" si="15"/>
        <v>#VALUE!</v>
      </c>
      <c r="M478" s="42" t="e">
        <f t="shared" si="21"/>
        <v>#VALUE!</v>
      </c>
      <c r="N478" s="43" t="str">
        <f>IF(LEN($E478)=18,MID("10X98765432",MOD(SUMPRODUCT(VALUE(MID($E478,ROW($1:$17),1)),Sheet2!$A$1:$A$17),11)+1,1),"长度错误")</f>
        <v>长度错误</v>
      </c>
    </row>
    <row r="479" ht="20.25" customHeight="1" spans="1:14">
      <c r="A479" s="17"/>
      <c r="B479" s="18"/>
      <c r="C479" s="18"/>
      <c r="D479" s="18"/>
      <c r="E479" s="26"/>
      <c r="F479" s="18"/>
      <c r="G479" s="20"/>
      <c r="H479" s="27"/>
      <c r="I479" s="18"/>
      <c r="J479" s="27"/>
      <c r="K479" s="40"/>
      <c r="L479" s="41" t="e">
        <f t="shared" si="15"/>
        <v>#VALUE!</v>
      </c>
      <c r="M479" s="42" t="e">
        <f t="shared" si="21"/>
        <v>#VALUE!</v>
      </c>
      <c r="N479" s="43" t="str">
        <f>IF(LEN($E479)=18,MID("10X98765432",MOD(SUMPRODUCT(VALUE(MID($E479,ROW($1:$17),1)),Sheet2!$A$1:$A$17),11)+1,1),"长度错误")</f>
        <v>长度错误</v>
      </c>
    </row>
    <row r="480" ht="20.25" customHeight="1" spans="1:14">
      <c r="A480" s="17"/>
      <c r="B480" s="18"/>
      <c r="C480" s="18"/>
      <c r="D480" s="18"/>
      <c r="E480" s="26"/>
      <c r="F480" s="18"/>
      <c r="G480" s="20"/>
      <c r="H480" s="27"/>
      <c r="I480" s="18"/>
      <c r="J480" s="27"/>
      <c r="K480" s="40"/>
      <c r="L480" s="41" t="e">
        <f t="shared" si="15"/>
        <v>#VALUE!</v>
      </c>
      <c r="M480" s="42" t="e">
        <f t="shared" si="21"/>
        <v>#VALUE!</v>
      </c>
      <c r="N480" s="43" t="str">
        <f>IF(LEN($E480)=18,MID("10X98765432",MOD(SUMPRODUCT(VALUE(MID($E480,ROW($1:$17),1)),Sheet2!$A$1:$A$17),11)+1,1),"长度错误")</f>
        <v>长度错误</v>
      </c>
    </row>
    <row r="481" ht="20.25" customHeight="1" spans="1:14">
      <c r="A481" s="17"/>
      <c r="B481" s="18"/>
      <c r="C481" s="18"/>
      <c r="D481" s="18"/>
      <c r="E481" s="26"/>
      <c r="F481" s="18"/>
      <c r="G481" s="20"/>
      <c r="H481" s="27"/>
      <c r="I481" s="18"/>
      <c r="J481" s="27"/>
      <c r="K481" s="40"/>
      <c r="L481" s="41" t="e">
        <f t="shared" si="15"/>
        <v>#VALUE!</v>
      </c>
      <c r="M481" s="42" t="e">
        <f t="shared" si="21"/>
        <v>#VALUE!</v>
      </c>
      <c r="N481" s="43" t="str">
        <f>IF(LEN($E481)=18,MID("10X98765432",MOD(SUMPRODUCT(VALUE(MID($E481,ROW($1:$17),1)),Sheet2!$A$1:$A$17),11)+1,1),"长度错误")</f>
        <v>长度错误</v>
      </c>
    </row>
    <row r="482" ht="20.25" customHeight="1" spans="1:14">
      <c r="A482" s="17"/>
      <c r="B482" s="18"/>
      <c r="C482" s="18"/>
      <c r="D482" s="18"/>
      <c r="E482" s="26"/>
      <c r="F482" s="18"/>
      <c r="G482" s="20"/>
      <c r="H482" s="27"/>
      <c r="I482" s="18"/>
      <c r="J482" s="27"/>
      <c r="K482" s="40"/>
      <c r="L482" s="41" t="e">
        <f t="shared" si="15"/>
        <v>#VALUE!</v>
      </c>
      <c r="M482" s="42" t="e">
        <f t="shared" si="21"/>
        <v>#VALUE!</v>
      </c>
      <c r="N482" s="43" t="str">
        <f>IF(LEN($E482)=18,MID("10X98765432",MOD(SUMPRODUCT(VALUE(MID($E482,ROW($1:$17),1)),Sheet2!$A$1:$A$17),11)+1,1),"长度错误")</f>
        <v>长度错误</v>
      </c>
    </row>
    <row r="483" ht="22.5" customHeight="1" spans="1:14">
      <c r="A483" s="17"/>
      <c r="B483" s="23"/>
      <c r="C483" s="24"/>
      <c r="D483" s="24"/>
      <c r="E483" s="23"/>
      <c r="F483" s="24"/>
      <c r="G483" s="25"/>
      <c r="H483" s="22"/>
      <c r="I483" s="23"/>
      <c r="J483" s="24"/>
      <c r="K483" s="45"/>
      <c r="L483" s="41" t="e">
        <f t="shared" si="15"/>
        <v>#VALUE!</v>
      </c>
      <c r="M483" s="42" t="e">
        <f t="shared" si="21"/>
        <v>#VALUE!</v>
      </c>
      <c r="N483" s="43" t="str">
        <f>IF(LEN($E483)=18,MID("10X98765432",MOD(SUMPRODUCT(VALUE(MID($E483,ROW($1:$17),1)),Sheet2!$A$1:$A$17),11)+1,1),"长度错误")</f>
        <v>长度错误</v>
      </c>
    </row>
    <row r="484" ht="24.75" customHeight="1" spans="1:14">
      <c r="A484" s="17"/>
      <c r="B484" s="23"/>
      <c r="C484" s="24"/>
      <c r="D484" s="24"/>
      <c r="E484" s="23"/>
      <c r="F484" s="24"/>
      <c r="G484" s="25"/>
      <c r="H484" s="22"/>
      <c r="I484" s="23"/>
      <c r="J484" s="24"/>
      <c r="K484" s="45"/>
      <c r="L484" s="41" t="e">
        <f t="shared" si="15"/>
        <v>#VALUE!</v>
      </c>
      <c r="M484" s="42" t="e">
        <f t="shared" si="21"/>
        <v>#VALUE!</v>
      </c>
      <c r="N484" s="43" t="str">
        <f>IF(LEN($E484)=18,MID("10X98765432",MOD(SUMPRODUCT(VALUE(MID($E484,ROW($1:$17),1)),Sheet2!$A$1:$A$17),11)+1,1),"长度错误")</f>
        <v>长度错误</v>
      </c>
    </row>
    <row r="485" ht="24.75" customHeight="1" spans="1:14">
      <c r="A485" s="17"/>
      <c r="B485" s="23"/>
      <c r="C485" s="24"/>
      <c r="D485" s="24"/>
      <c r="E485" s="23"/>
      <c r="F485" s="24"/>
      <c r="G485" s="25"/>
      <c r="H485" s="22"/>
      <c r="I485" s="23"/>
      <c r="J485" s="24"/>
      <c r="K485" s="45"/>
      <c r="L485" s="41" t="e">
        <f t="shared" si="15"/>
        <v>#VALUE!</v>
      </c>
      <c r="M485" s="42" t="e">
        <f t="shared" si="21"/>
        <v>#VALUE!</v>
      </c>
      <c r="N485" s="43" t="str">
        <f>IF(LEN($E485)=18,MID("10X98765432",MOD(SUMPRODUCT(VALUE(MID($E485,ROW($1:$17),1)),Sheet2!$A$1:$A$17),11)+1,1),"长度错误")</f>
        <v>长度错误</v>
      </c>
    </row>
    <row r="486" ht="24.75" customHeight="1" spans="1:14">
      <c r="A486" s="17"/>
      <c r="B486" s="23"/>
      <c r="C486" s="24"/>
      <c r="D486" s="24"/>
      <c r="E486" s="23"/>
      <c r="F486" s="24"/>
      <c r="G486" s="25"/>
      <c r="H486" s="22"/>
      <c r="I486" s="23"/>
      <c r="J486" s="24"/>
      <c r="K486" s="45"/>
      <c r="L486" s="41" t="e">
        <f t="shared" si="15"/>
        <v>#VALUE!</v>
      </c>
      <c r="M486" s="42" t="e">
        <f t="shared" si="21"/>
        <v>#VALUE!</v>
      </c>
      <c r="N486" s="43" t="str">
        <f>IF(LEN($E486)=18,MID("10X98765432",MOD(SUMPRODUCT(VALUE(MID($E486,ROW($1:$17),1)),Sheet2!$A$1:$A$17),11)+1,1),"长度错误")</f>
        <v>长度错误</v>
      </c>
    </row>
    <row r="487" ht="24.75" customHeight="1" spans="1:14">
      <c r="A487" s="17"/>
      <c r="B487" s="23"/>
      <c r="C487" s="24"/>
      <c r="D487" s="24"/>
      <c r="E487" s="23"/>
      <c r="F487" s="24"/>
      <c r="G487" s="25"/>
      <c r="H487" s="22"/>
      <c r="I487" s="23"/>
      <c r="J487" s="24"/>
      <c r="K487" s="45"/>
      <c r="L487" s="41" t="e">
        <f t="shared" si="15"/>
        <v>#VALUE!</v>
      </c>
      <c r="M487" s="42" t="e">
        <f t="shared" si="21"/>
        <v>#VALUE!</v>
      </c>
      <c r="N487" s="43" t="str">
        <f>IF(LEN($E487)=18,MID("10X98765432",MOD(SUMPRODUCT(VALUE(MID($E487,ROW($1:$17),1)),Sheet2!$A$1:$A$17),11)+1,1),"长度错误")</f>
        <v>长度错误</v>
      </c>
    </row>
    <row r="488" ht="24.75" customHeight="1" spans="1:14">
      <c r="A488" s="17"/>
      <c r="B488" s="23"/>
      <c r="C488" s="24"/>
      <c r="D488" s="24"/>
      <c r="E488" s="23"/>
      <c r="F488" s="24"/>
      <c r="G488" s="25"/>
      <c r="H488" s="22"/>
      <c r="I488" s="23"/>
      <c r="J488" s="24"/>
      <c r="K488" s="45"/>
      <c r="L488" s="41" t="e">
        <f t="shared" si="15"/>
        <v>#VALUE!</v>
      </c>
      <c r="M488" s="42" t="e">
        <f t="shared" si="21"/>
        <v>#VALUE!</v>
      </c>
      <c r="N488" s="43" t="str">
        <f>IF(LEN($E488)=18,MID("10X98765432",MOD(SUMPRODUCT(VALUE(MID($E488,ROW($1:$17),1)),Sheet2!$A$1:$A$17),11)+1,1),"长度错误")</f>
        <v>长度错误</v>
      </c>
    </row>
    <row r="489" ht="24.75" customHeight="1" spans="1:14">
      <c r="A489" s="17"/>
      <c r="B489" s="23"/>
      <c r="C489" s="24"/>
      <c r="D489" s="24"/>
      <c r="E489" s="23"/>
      <c r="F489" s="24"/>
      <c r="G489" s="25"/>
      <c r="H489" s="22"/>
      <c r="I489" s="23"/>
      <c r="J489" s="24"/>
      <c r="K489" s="45"/>
      <c r="L489" s="41" t="e">
        <f t="shared" si="15"/>
        <v>#VALUE!</v>
      </c>
      <c r="M489" s="42" t="e">
        <f t="shared" si="21"/>
        <v>#VALUE!</v>
      </c>
      <c r="N489" s="43" t="str">
        <f>IF(LEN($E489)=18,MID("10X98765432",MOD(SUMPRODUCT(VALUE(MID($E489,ROW($1:$17),1)),Sheet2!$A$1:$A$17),11)+1,1),"长度错误")</f>
        <v>长度错误</v>
      </c>
    </row>
    <row r="490" ht="20.25" customHeight="1" spans="1:17">
      <c r="A490" s="17"/>
      <c r="B490" s="18"/>
      <c r="C490" s="18"/>
      <c r="D490" s="18"/>
      <c r="E490" s="26"/>
      <c r="F490" s="18"/>
      <c r="G490" s="20"/>
      <c r="H490" s="27"/>
      <c r="I490" s="18"/>
      <c r="J490" s="27"/>
      <c r="K490" s="40"/>
      <c r="L490" s="41" t="e">
        <f>MOD(SUM(LEFT($E490,1)*7,RIGHT(LEFT($E490,2),1)*9,RIGHT(LEFT($E490,3),1)*10,RIGHT(LEFT($E490,4),1)*5,RIGHT(LEFT($E490,5),1)*8,RIGHT(LEFT($E490,6),1)*4,RIGHT(LEFT($E490,7),1)*2,RIGHT(LEFT($E490,8),1)*1,RIGHT(LEFT($E490,9),1)*6,RIGHT(LEFT($E490,10),1)*3,RIGHT(LEFT($E490,11),1)*7,RIGHT(LEFT($E490,12),1)*9,RIGHT(LEFT($E490,13),1)*10,RIGHT(LEFT($E490,14),1)*5,RIGHT(LEFT($E490,15),1)*8,RIGHT(LEFT($E490,16),1)*4,RIGHT(LEFT($E490,17),1)*2),11)</f>
        <v>#VALUE!</v>
      </c>
      <c r="M490" s="42" t="e">
        <f t="shared" si="21"/>
        <v>#VALUE!</v>
      </c>
      <c r="N490" s="43" t="str">
        <f>IF(LEN($E490)=18,MID("10X98765432",MOD(SUMPRODUCT(VALUE(MID($E490,ROW($1:$17),1)),Sheet2!$A$1:$A$17),11)+1,1),"长度错误")</f>
        <v>长度错误</v>
      </c>
      <c r="O490" s="44"/>
      <c r="P490" s="44"/>
      <c r="Q490" s="44"/>
    </row>
    <row r="491" ht="20.25" customHeight="1" spans="1:17">
      <c r="A491" s="17"/>
      <c r="B491" s="18"/>
      <c r="C491" s="18"/>
      <c r="D491" s="18"/>
      <c r="E491" s="26"/>
      <c r="F491" s="18"/>
      <c r="G491" s="20"/>
      <c r="H491" s="27"/>
      <c r="I491" s="18"/>
      <c r="J491" s="27"/>
      <c r="K491" s="40"/>
      <c r="L491" s="41" t="e">
        <f>MOD(SUM(LEFT($E491,1)*7,RIGHT(LEFT($E491,2),1)*9,RIGHT(LEFT($E491,3),1)*10,RIGHT(LEFT($E491,4),1)*5,RIGHT(LEFT($E491,5),1)*8,RIGHT(LEFT($E491,6),1)*4,RIGHT(LEFT($E491,7),1)*2,RIGHT(LEFT($E491,8),1)*1,RIGHT(LEFT($E491,9),1)*6,RIGHT(LEFT($E491,10),1)*3,RIGHT(LEFT($E491,11),1)*7,RIGHT(LEFT($E491,12),1)*9,RIGHT(LEFT($E491,13),1)*10,RIGHT(LEFT($E491,14),1)*5,RIGHT(LEFT($E491,15),1)*8,RIGHT(LEFT($E491,16),1)*4,RIGHT(LEFT($E491,17),1)*2),11)</f>
        <v>#VALUE!</v>
      </c>
      <c r="M491" s="42" t="e">
        <f t="shared" ref="M491:M517" si="22">IF(RIGHT($E491,1)&lt;&gt;IF(L491&gt;2,TEXT(12-L491,"0"),IF(L491=0,"1",IF(L491=1,"0","X"))),"身份证输入错","")</f>
        <v>#VALUE!</v>
      </c>
      <c r="N491" s="43" t="str">
        <f>IF(LEN($E491)=18,MID("10X98765432",MOD(SUMPRODUCT(VALUE(MID($E491,ROW($1:$17),1)),Sheet2!$A$1:$A$17),11)+1,1),"长度错误")</f>
        <v>长度错误</v>
      </c>
      <c r="O491" s="44"/>
      <c r="P491" s="44"/>
      <c r="Q491" s="44"/>
    </row>
    <row r="492" ht="20.25" customHeight="1" spans="1:17">
      <c r="A492" s="17"/>
      <c r="B492" s="18"/>
      <c r="C492" s="18"/>
      <c r="D492" s="18"/>
      <c r="E492" s="26"/>
      <c r="F492" s="18"/>
      <c r="G492" s="20"/>
      <c r="H492" s="27"/>
      <c r="I492" s="18"/>
      <c r="J492" s="27"/>
      <c r="K492" s="40"/>
      <c r="L492" s="41" t="e">
        <f t="shared" si="15"/>
        <v>#VALUE!</v>
      </c>
      <c r="M492" s="42" t="e">
        <f t="shared" si="22"/>
        <v>#VALUE!</v>
      </c>
      <c r="N492" s="43" t="str">
        <f>IF(LEN($E492)=18,MID("10X98765432",MOD(SUMPRODUCT(VALUE(MID($E492,ROW($1:$17),1)),Sheet2!$A$1:$A$17),11)+1,1),"长度错误")</f>
        <v>长度错误</v>
      </c>
      <c r="O492" s="44"/>
      <c r="P492" s="44"/>
      <c r="Q492" s="44"/>
    </row>
    <row r="493" ht="20.25" customHeight="1" spans="1:17">
      <c r="A493" s="17"/>
      <c r="B493" s="18"/>
      <c r="C493" s="18"/>
      <c r="D493" s="18"/>
      <c r="E493" s="26"/>
      <c r="F493" s="18"/>
      <c r="G493" s="20"/>
      <c r="H493" s="27"/>
      <c r="I493" s="18"/>
      <c r="J493" s="27"/>
      <c r="K493" s="40"/>
      <c r="L493" s="41" t="e">
        <f t="shared" si="15"/>
        <v>#VALUE!</v>
      </c>
      <c r="M493" s="42" t="e">
        <f t="shared" si="22"/>
        <v>#VALUE!</v>
      </c>
      <c r="N493" s="43" t="str">
        <f>IF(LEN($E493)=18,MID("10X98765432",MOD(SUMPRODUCT(VALUE(MID($E493,ROW($1:$17),1)),Sheet2!$A$1:$A$17),11)+1,1),"长度错误")</f>
        <v>长度错误</v>
      </c>
      <c r="O493" s="44"/>
      <c r="P493" s="44"/>
      <c r="Q493" s="44"/>
    </row>
    <row r="494" ht="20.25" customHeight="1" spans="1:17">
      <c r="A494" s="17"/>
      <c r="B494" s="18"/>
      <c r="C494" s="18"/>
      <c r="D494" s="18"/>
      <c r="E494" s="26"/>
      <c r="F494" s="18"/>
      <c r="G494" s="20"/>
      <c r="H494" s="27"/>
      <c r="I494" s="18"/>
      <c r="J494" s="27"/>
      <c r="K494" s="40"/>
      <c r="L494" s="41" t="e">
        <f t="shared" si="15"/>
        <v>#VALUE!</v>
      </c>
      <c r="M494" s="42" t="e">
        <f t="shared" si="22"/>
        <v>#VALUE!</v>
      </c>
      <c r="N494" s="43" t="str">
        <f>IF(LEN($E494)=18,MID("10X98765432",MOD(SUMPRODUCT(VALUE(MID($E494,ROW($1:$17),1)),Sheet2!$A$1:$A$17),11)+1,1),"长度错误")</f>
        <v>长度错误</v>
      </c>
      <c r="O494" s="44"/>
      <c r="P494" s="44"/>
      <c r="Q494" s="44"/>
    </row>
    <row r="495" ht="20.25" customHeight="1" spans="1:17">
      <c r="A495" s="17"/>
      <c r="B495" s="18"/>
      <c r="C495" s="18"/>
      <c r="D495" s="18"/>
      <c r="E495" s="26"/>
      <c r="F495" s="18"/>
      <c r="G495" s="20"/>
      <c r="H495" s="27"/>
      <c r="I495" s="18"/>
      <c r="J495" s="27"/>
      <c r="K495" s="40"/>
      <c r="L495" s="41" t="e">
        <f t="shared" si="15"/>
        <v>#VALUE!</v>
      </c>
      <c r="M495" s="42" t="e">
        <f t="shared" si="22"/>
        <v>#VALUE!</v>
      </c>
      <c r="N495" s="43" t="str">
        <f>IF(LEN($E495)=18,MID("10X98765432",MOD(SUMPRODUCT(VALUE(MID($E495,ROW($1:$17),1)),Sheet2!$A$1:$A$17),11)+1,1),"长度错误")</f>
        <v>长度错误</v>
      </c>
      <c r="O495" s="44"/>
      <c r="P495" s="44"/>
      <c r="Q495" s="44"/>
    </row>
    <row r="496" ht="20.25" customHeight="1" spans="1:17">
      <c r="A496" s="17"/>
      <c r="B496" s="18"/>
      <c r="C496" s="18"/>
      <c r="D496" s="18"/>
      <c r="E496" s="26"/>
      <c r="F496" s="18"/>
      <c r="G496" s="20"/>
      <c r="H496" s="27"/>
      <c r="I496" s="18"/>
      <c r="J496" s="27"/>
      <c r="K496" s="40"/>
      <c r="L496" s="41" t="e">
        <f t="shared" si="15"/>
        <v>#VALUE!</v>
      </c>
      <c r="M496" s="42" t="e">
        <f t="shared" si="22"/>
        <v>#VALUE!</v>
      </c>
      <c r="N496" s="43" t="str">
        <f>IF(LEN($E496)=18,MID("10X98765432",MOD(SUMPRODUCT(VALUE(MID($E496,ROW($1:$17),1)),Sheet2!$A$1:$A$17),11)+1,1),"长度错误")</f>
        <v>长度错误</v>
      </c>
      <c r="O496" s="44"/>
      <c r="P496" s="44"/>
      <c r="Q496" s="44"/>
    </row>
    <row r="497" ht="20.25" customHeight="1" spans="1:17">
      <c r="A497" s="17"/>
      <c r="B497" s="18"/>
      <c r="C497" s="18"/>
      <c r="D497" s="18"/>
      <c r="E497" s="26"/>
      <c r="F497" s="18"/>
      <c r="G497" s="20"/>
      <c r="H497" s="27"/>
      <c r="I497" s="18"/>
      <c r="J497" s="27"/>
      <c r="K497" s="40"/>
      <c r="L497" s="41" t="e">
        <f t="shared" si="15"/>
        <v>#VALUE!</v>
      </c>
      <c r="M497" s="42" t="e">
        <f t="shared" si="22"/>
        <v>#VALUE!</v>
      </c>
      <c r="N497" s="43" t="str">
        <f>IF(LEN($E497)=18,MID("10X98765432",MOD(SUMPRODUCT(VALUE(MID($E497,ROW($1:$17),1)),Sheet2!$A$1:$A$17),11)+1,1),"长度错误")</f>
        <v>长度错误</v>
      </c>
      <c r="O497" s="44"/>
      <c r="P497" s="44"/>
      <c r="Q497" s="44"/>
    </row>
    <row r="498" ht="20.25" customHeight="1" spans="1:17">
      <c r="A498" s="17"/>
      <c r="B498" s="18"/>
      <c r="C498" s="18"/>
      <c r="D498" s="18"/>
      <c r="E498" s="26"/>
      <c r="F498" s="18"/>
      <c r="G498" s="20"/>
      <c r="H498" s="27"/>
      <c r="I498" s="18"/>
      <c r="J498" s="27"/>
      <c r="K498" s="40"/>
      <c r="L498" s="41" t="e">
        <f t="shared" si="15"/>
        <v>#VALUE!</v>
      </c>
      <c r="M498" s="42" t="e">
        <f t="shared" si="22"/>
        <v>#VALUE!</v>
      </c>
      <c r="N498" s="43" t="str">
        <f>IF(LEN($E498)=18,MID("10X98765432",MOD(SUMPRODUCT(VALUE(MID($E498,ROW($1:$17),1)),Sheet2!$A$1:$A$17),11)+1,1),"长度错误")</f>
        <v>长度错误</v>
      </c>
      <c r="O498" s="44"/>
      <c r="P498" s="44"/>
      <c r="Q498" s="44"/>
    </row>
    <row r="499" ht="20.25" customHeight="1" spans="1:14">
      <c r="A499" s="17"/>
      <c r="B499" s="18"/>
      <c r="C499" s="18"/>
      <c r="D499" s="18"/>
      <c r="E499" s="26"/>
      <c r="F499" s="18"/>
      <c r="G499" s="20"/>
      <c r="H499" s="27"/>
      <c r="I499" s="18"/>
      <c r="J499" s="27"/>
      <c r="K499" s="40"/>
      <c r="L499" s="41" t="e">
        <f t="shared" si="15"/>
        <v>#VALUE!</v>
      </c>
      <c r="M499" s="42" t="e">
        <f t="shared" si="22"/>
        <v>#VALUE!</v>
      </c>
      <c r="N499" s="43" t="str">
        <f>IF(LEN($E499)=18,MID("10X98765432",MOD(SUMPRODUCT(VALUE(MID($E499,ROW($1:$17),1)),Sheet2!$A$1:$A$17),11)+1,1),"长度错误")</f>
        <v>长度错误</v>
      </c>
    </row>
    <row r="500" ht="20.25" customHeight="1" spans="1:14">
      <c r="A500" s="17"/>
      <c r="B500" s="18"/>
      <c r="C500" s="18"/>
      <c r="D500" s="18"/>
      <c r="E500" s="26"/>
      <c r="F500" s="18"/>
      <c r="G500" s="20"/>
      <c r="H500" s="27"/>
      <c r="I500" s="18"/>
      <c r="J500" s="27"/>
      <c r="K500" s="40"/>
      <c r="L500" s="41" t="e">
        <f t="shared" si="15"/>
        <v>#VALUE!</v>
      </c>
      <c r="M500" s="42" t="e">
        <f t="shared" si="22"/>
        <v>#VALUE!</v>
      </c>
      <c r="N500" s="43" t="str">
        <f>IF(LEN($E500)=18,MID("10X98765432",MOD(SUMPRODUCT(VALUE(MID($E500,ROW($1:$17),1)),Sheet2!$A$1:$A$17),11)+1,1),"长度错误")</f>
        <v>长度错误</v>
      </c>
    </row>
    <row r="501" ht="20.25" customHeight="1" spans="1:14">
      <c r="A501" s="17"/>
      <c r="B501" s="18"/>
      <c r="C501" s="18"/>
      <c r="D501" s="18"/>
      <c r="E501" s="26"/>
      <c r="F501" s="18"/>
      <c r="G501" s="20"/>
      <c r="H501" s="27"/>
      <c r="I501" s="18"/>
      <c r="J501" s="27"/>
      <c r="K501" s="40"/>
      <c r="L501" s="41" t="e">
        <f t="shared" si="15"/>
        <v>#VALUE!</v>
      </c>
      <c r="M501" s="42" t="e">
        <f t="shared" si="22"/>
        <v>#VALUE!</v>
      </c>
      <c r="N501" s="43" t="str">
        <f>IF(LEN($E501)=18,MID("10X98765432",MOD(SUMPRODUCT(VALUE(MID($E501,ROW($1:$17),1)),Sheet2!$A$1:$A$17),11)+1,1),"长度错误")</f>
        <v>长度错误</v>
      </c>
    </row>
    <row r="502" ht="20.25" customHeight="1" spans="1:14">
      <c r="A502" s="17"/>
      <c r="B502" s="18"/>
      <c r="C502" s="18"/>
      <c r="D502" s="18"/>
      <c r="E502" s="26"/>
      <c r="F502" s="18"/>
      <c r="G502" s="20"/>
      <c r="H502" s="27"/>
      <c r="I502" s="18"/>
      <c r="J502" s="27"/>
      <c r="K502" s="40"/>
      <c r="L502" s="41" t="e">
        <f t="shared" si="15"/>
        <v>#VALUE!</v>
      </c>
      <c r="M502" s="42" t="e">
        <f t="shared" si="22"/>
        <v>#VALUE!</v>
      </c>
      <c r="N502" s="43" t="str">
        <f>IF(LEN($E502)=18,MID("10X98765432",MOD(SUMPRODUCT(VALUE(MID($E502,ROW($1:$17),1)),Sheet2!$A$1:$A$17),11)+1,1),"长度错误")</f>
        <v>长度错误</v>
      </c>
    </row>
    <row r="503" ht="20.25" customHeight="1" spans="1:14">
      <c r="A503" s="17"/>
      <c r="B503" s="18"/>
      <c r="C503" s="18"/>
      <c r="D503" s="18"/>
      <c r="E503" s="26"/>
      <c r="F503" s="18"/>
      <c r="G503" s="20"/>
      <c r="H503" s="27"/>
      <c r="I503" s="18"/>
      <c r="J503" s="27"/>
      <c r="K503" s="40"/>
      <c r="L503" s="41" t="e">
        <f t="shared" si="15"/>
        <v>#VALUE!</v>
      </c>
      <c r="M503" s="42" t="e">
        <f t="shared" si="22"/>
        <v>#VALUE!</v>
      </c>
      <c r="N503" s="43" t="str">
        <f>IF(LEN($E503)=18,MID("10X98765432",MOD(SUMPRODUCT(VALUE(MID($E503,ROW($1:$17),1)),Sheet2!$A$1:$A$17),11)+1,1),"长度错误")</f>
        <v>长度错误</v>
      </c>
    </row>
    <row r="504" ht="20.25" customHeight="1" spans="1:14">
      <c r="A504" s="17"/>
      <c r="B504" s="18"/>
      <c r="C504" s="18"/>
      <c r="D504" s="18"/>
      <c r="E504" s="26"/>
      <c r="F504" s="18"/>
      <c r="G504" s="20"/>
      <c r="H504" s="27"/>
      <c r="I504" s="18"/>
      <c r="J504" s="27"/>
      <c r="K504" s="40"/>
      <c r="L504" s="41" t="e">
        <f t="shared" si="15"/>
        <v>#VALUE!</v>
      </c>
      <c r="M504" s="42" t="e">
        <f t="shared" si="22"/>
        <v>#VALUE!</v>
      </c>
      <c r="N504" s="43" t="str">
        <f>IF(LEN($E504)=18,MID("10X98765432",MOD(SUMPRODUCT(VALUE(MID($E504,ROW($1:$17),1)),Sheet2!$A$1:$A$17),11)+1,1),"长度错误")</f>
        <v>长度错误</v>
      </c>
    </row>
    <row r="505" ht="20.25" customHeight="1" spans="1:14">
      <c r="A505" s="17"/>
      <c r="B505" s="18"/>
      <c r="C505" s="18"/>
      <c r="D505" s="18"/>
      <c r="E505" s="26"/>
      <c r="F505" s="18"/>
      <c r="G505" s="20"/>
      <c r="H505" s="27"/>
      <c r="I505" s="18"/>
      <c r="J505" s="27"/>
      <c r="K505" s="40"/>
      <c r="L505" s="41" t="e">
        <f t="shared" si="15"/>
        <v>#VALUE!</v>
      </c>
      <c r="M505" s="42" t="e">
        <f t="shared" si="22"/>
        <v>#VALUE!</v>
      </c>
      <c r="N505" s="43" t="str">
        <f>IF(LEN($E505)=18,MID("10X98765432",MOD(SUMPRODUCT(VALUE(MID($E505,ROW($1:$17),1)),Sheet2!$A$1:$A$17),11)+1,1),"长度错误")</f>
        <v>长度错误</v>
      </c>
    </row>
    <row r="506" ht="20.25" customHeight="1" spans="1:14">
      <c r="A506" s="17"/>
      <c r="B506" s="18"/>
      <c r="C506" s="18"/>
      <c r="D506" s="18"/>
      <c r="E506" s="26"/>
      <c r="F506" s="18"/>
      <c r="G506" s="20"/>
      <c r="H506" s="27"/>
      <c r="I506" s="18"/>
      <c r="J506" s="27"/>
      <c r="K506" s="40"/>
      <c r="L506" s="41" t="e">
        <f t="shared" si="15"/>
        <v>#VALUE!</v>
      </c>
      <c r="M506" s="42" t="e">
        <f t="shared" si="22"/>
        <v>#VALUE!</v>
      </c>
      <c r="N506" s="43" t="str">
        <f>IF(LEN($E506)=18,MID("10X98765432",MOD(SUMPRODUCT(VALUE(MID($E506,ROW($1:$17),1)),Sheet2!$A$1:$A$17),11)+1,1),"长度错误")</f>
        <v>长度错误</v>
      </c>
    </row>
    <row r="507" ht="20.25" customHeight="1" spans="1:14">
      <c r="A507" s="17"/>
      <c r="B507" s="18"/>
      <c r="C507" s="18"/>
      <c r="D507" s="18"/>
      <c r="E507" s="26"/>
      <c r="F507" s="18"/>
      <c r="G507" s="20"/>
      <c r="H507" s="27"/>
      <c r="I507" s="18"/>
      <c r="J507" s="27"/>
      <c r="K507" s="40"/>
      <c r="L507" s="41" t="e">
        <f t="shared" si="15"/>
        <v>#VALUE!</v>
      </c>
      <c r="M507" s="42" t="e">
        <f t="shared" si="22"/>
        <v>#VALUE!</v>
      </c>
      <c r="N507" s="43" t="str">
        <f>IF(LEN($E507)=18,MID("10X98765432",MOD(SUMPRODUCT(VALUE(MID($E507,ROW($1:$17),1)),Sheet2!$A$1:$A$17),11)+1,1),"长度错误")</f>
        <v>长度错误</v>
      </c>
    </row>
    <row r="508" ht="22.5" customHeight="1" spans="1:14">
      <c r="A508" s="17"/>
      <c r="B508" s="23"/>
      <c r="C508" s="24"/>
      <c r="D508" s="24"/>
      <c r="E508" s="23"/>
      <c r="F508" s="24"/>
      <c r="G508" s="25"/>
      <c r="H508" s="22"/>
      <c r="I508" s="23"/>
      <c r="J508" s="24"/>
      <c r="K508" s="45"/>
      <c r="L508" s="41" t="e">
        <f t="shared" si="15"/>
        <v>#VALUE!</v>
      </c>
      <c r="M508" s="42" t="e">
        <f t="shared" si="22"/>
        <v>#VALUE!</v>
      </c>
      <c r="N508" s="43" t="str">
        <f>IF(LEN($E508)=18,MID("10X98765432",MOD(SUMPRODUCT(VALUE(MID($E508,ROW($1:$17),1)),Sheet2!$A$1:$A$17),11)+1,1),"长度错误")</f>
        <v>长度错误</v>
      </c>
    </row>
    <row r="509" ht="24.75" customHeight="1" spans="1:14">
      <c r="A509" s="17"/>
      <c r="B509" s="23"/>
      <c r="C509" s="24"/>
      <c r="D509" s="24"/>
      <c r="E509" s="23"/>
      <c r="F509" s="24"/>
      <c r="G509" s="25"/>
      <c r="H509" s="22"/>
      <c r="I509" s="23"/>
      <c r="J509" s="24"/>
      <c r="K509" s="45"/>
      <c r="L509" s="41" t="e">
        <f t="shared" si="15"/>
        <v>#VALUE!</v>
      </c>
      <c r="M509" s="42" t="e">
        <f t="shared" si="22"/>
        <v>#VALUE!</v>
      </c>
      <c r="N509" s="43" t="str">
        <f>IF(LEN($E509)=18,MID("10X98765432",MOD(SUMPRODUCT(VALUE(MID($E509,ROW($1:$17),1)),Sheet2!$A$1:$A$17),11)+1,1),"长度错误")</f>
        <v>长度错误</v>
      </c>
    </row>
    <row r="510" ht="24.75" customHeight="1" spans="1:14">
      <c r="A510" s="17"/>
      <c r="B510" s="23"/>
      <c r="C510" s="24"/>
      <c r="D510" s="24"/>
      <c r="E510" s="23"/>
      <c r="F510" s="24"/>
      <c r="G510" s="25"/>
      <c r="H510" s="22"/>
      <c r="I510" s="23"/>
      <c r="J510" s="24"/>
      <c r="K510" s="45"/>
      <c r="L510" s="41" t="e">
        <f t="shared" si="15"/>
        <v>#VALUE!</v>
      </c>
      <c r="M510" s="42" t="e">
        <f t="shared" si="22"/>
        <v>#VALUE!</v>
      </c>
      <c r="N510" s="43" t="str">
        <f>IF(LEN($E510)=18,MID("10X98765432",MOD(SUMPRODUCT(VALUE(MID($E510,ROW($1:$17),1)),Sheet2!$A$1:$A$17),11)+1,1),"长度错误")</f>
        <v>长度错误</v>
      </c>
    </row>
    <row r="511" ht="24.75" customHeight="1" spans="1:14">
      <c r="A511" s="17"/>
      <c r="B511" s="23"/>
      <c r="C511" s="24"/>
      <c r="D511" s="24"/>
      <c r="E511" s="23"/>
      <c r="F511" s="24"/>
      <c r="G511" s="25"/>
      <c r="H511" s="22"/>
      <c r="I511" s="23"/>
      <c r="J511" s="24"/>
      <c r="K511" s="45"/>
      <c r="L511" s="41" t="e">
        <f t="shared" si="15"/>
        <v>#VALUE!</v>
      </c>
      <c r="M511" s="42" t="e">
        <f t="shared" si="22"/>
        <v>#VALUE!</v>
      </c>
      <c r="N511" s="43" t="str">
        <f>IF(LEN($E511)=18,MID("10X98765432",MOD(SUMPRODUCT(VALUE(MID($E511,ROW($1:$17),1)),Sheet2!$A$1:$A$17),11)+1,1),"长度错误")</f>
        <v>长度错误</v>
      </c>
    </row>
    <row r="512" ht="24.75" customHeight="1" spans="1:14">
      <c r="A512" s="17"/>
      <c r="B512" s="23"/>
      <c r="C512" s="24"/>
      <c r="D512" s="24"/>
      <c r="E512" s="23"/>
      <c r="F512" s="24"/>
      <c r="G512" s="25"/>
      <c r="H512" s="22"/>
      <c r="I512" s="23"/>
      <c r="J512" s="24"/>
      <c r="K512" s="45"/>
      <c r="L512" s="41" t="e">
        <f t="shared" si="15"/>
        <v>#VALUE!</v>
      </c>
      <c r="M512" s="42" t="e">
        <f t="shared" si="22"/>
        <v>#VALUE!</v>
      </c>
      <c r="N512" s="43" t="str">
        <f>IF(LEN($E512)=18,MID("10X98765432",MOD(SUMPRODUCT(VALUE(MID($E512,ROW($1:$17),1)),Sheet2!$A$1:$A$17),11)+1,1),"长度错误")</f>
        <v>长度错误</v>
      </c>
    </row>
    <row r="513" ht="24.75" customHeight="1" spans="1:14">
      <c r="A513" s="17"/>
      <c r="B513" s="23"/>
      <c r="C513" s="24"/>
      <c r="D513" s="24"/>
      <c r="E513" s="23"/>
      <c r="F513" s="24"/>
      <c r="G513" s="25"/>
      <c r="H513" s="22"/>
      <c r="I513" s="23"/>
      <c r="J513" s="24"/>
      <c r="K513" s="45"/>
      <c r="L513" s="41" t="e">
        <f t="shared" si="15"/>
        <v>#VALUE!</v>
      </c>
      <c r="M513" s="42" t="e">
        <f t="shared" si="22"/>
        <v>#VALUE!</v>
      </c>
      <c r="N513" s="43" t="str">
        <f>IF(LEN($E513)=18,MID("10X98765432",MOD(SUMPRODUCT(VALUE(MID($E513,ROW($1:$17),1)),Sheet2!$A$1:$A$17),11)+1,1),"长度错误")</f>
        <v>长度错误</v>
      </c>
    </row>
    <row r="514" ht="24.75" customHeight="1" spans="1:14">
      <c r="A514" s="17"/>
      <c r="B514" s="23"/>
      <c r="C514" s="24"/>
      <c r="D514" s="24"/>
      <c r="E514" s="23"/>
      <c r="F514" s="24"/>
      <c r="G514" s="25"/>
      <c r="H514" s="22"/>
      <c r="I514" s="23"/>
      <c r="J514" s="24"/>
      <c r="K514" s="45"/>
      <c r="L514" s="41" t="e">
        <f t="shared" si="15"/>
        <v>#VALUE!</v>
      </c>
      <c r="M514" s="42" t="e">
        <f t="shared" si="22"/>
        <v>#VALUE!</v>
      </c>
      <c r="N514" s="43" t="str">
        <f>IF(LEN($E514)=18,MID("10X98765432",MOD(SUMPRODUCT(VALUE(MID($E514,ROW($1:$17),1)),Sheet2!$A$1:$A$17),11)+1,1),"长度错误")</f>
        <v>长度错误</v>
      </c>
    </row>
    <row r="515" ht="24.75" customHeight="1" spans="1:14">
      <c r="A515" s="17"/>
      <c r="B515" s="23"/>
      <c r="C515" s="24"/>
      <c r="D515" s="24"/>
      <c r="E515" s="23"/>
      <c r="F515" s="24"/>
      <c r="G515" s="25"/>
      <c r="H515" s="22"/>
      <c r="I515" s="23"/>
      <c r="J515" s="24"/>
      <c r="K515" s="45"/>
      <c r="L515" s="41" t="e">
        <f t="shared" si="15"/>
        <v>#VALUE!</v>
      </c>
      <c r="M515" s="42" t="e">
        <f t="shared" si="22"/>
        <v>#VALUE!</v>
      </c>
      <c r="N515" s="43" t="str">
        <f>IF(LEN($E515)=18,MID("10X98765432",MOD(SUMPRODUCT(VALUE(MID($E515,ROW($1:$17),1)),Sheet2!$A$1:$A$17),11)+1,1),"长度错误")</f>
        <v>长度错误</v>
      </c>
    </row>
    <row r="516" ht="24.75" customHeight="1" spans="1:14">
      <c r="A516" s="17"/>
      <c r="B516" s="23"/>
      <c r="C516" s="24"/>
      <c r="D516" s="24"/>
      <c r="E516" s="23"/>
      <c r="F516" s="24"/>
      <c r="G516" s="25"/>
      <c r="H516" s="22"/>
      <c r="I516" s="23"/>
      <c r="J516" s="24"/>
      <c r="K516" s="45"/>
      <c r="L516" s="41" t="e">
        <f t="shared" si="15"/>
        <v>#VALUE!</v>
      </c>
      <c r="M516" s="42" t="e">
        <f t="shared" si="22"/>
        <v>#VALUE!</v>
      </c>
      <c r="N516" s="43" t="str">
        <f>IF(LEN($E516)=18,MID("10X98765432",MOD(SUMPRODUCT(VALUE(MID($E516,ROW($1:$17),1)),Sheet2!$A$1:$A$17),11)+1,1),"长度错误")</f>
        <v>长度错误</v>
      </c>
    </row>
    <row r="517" ht="20.25" customHeight="1" spans="1:17">
      <c r="A517" s="17"/>
      <c r="B517" s="18"/>
      <c r="C517" s="18"/>
      <c r="D517" s="18"/>
      <c r="E517" s="26"/>
      <c r="F517" s="18"/>
      <c r="G517" s="20"/>
      <c r="H517" s="27"/>
      <c r="I517" s="18"/>
      <c r="J517" s="27"/>
      <c r="K517" s="40"/>
      <c r="L517" s="41" t="e">
        <f>MOD(SUM(LEFT($E517,1)*7,RIGHT(LEFT($E517,2),1)*9,RIGHT(LEFT($E517,3),1)*10,RIGHT(LEFT($E517,4),1)*5,RIGHT(LEFT($E517,5),1)*8,RIGHT(LEFT($E517,6),1)*4,RIGHT(LEFT($E517,7),1)*2,RIGHT(LEFT($E517,8),1)*1,RIGHT(LEFT($E517,9),1)*6,RIGHT(LEFT($E517,10),1)*3,RIGHT(LEFT($E517,11),1)*7,RIGHT(LEFT($E517,12),1)*9,RIGHT(LEFT($E517,13),1)*10,RIGHT(LEFT($E517,14),1)*5,RIGHT(LEFT($E517,15),1)*8,RIGHT(LEFT($E517,16),1)*4,RIGHT(LEFT($E517,17),1)*2),11)</f>
        <v>#VALUE!</v>
      </c>
      <c r="M517" s="42" t="e">
        <f t="shared" si="22"/>
        <v>#VALUE!</v>
      </c>
      <c r="N517" s="43" t="str">
        <f>IF(LEN($E517)=18,MID("10X98765432",MOD(SUMPRODUCT(VALUE(MID($E517,ROW($1:$17),1)),Sheet2!$A$1:$A$17),11)+1,1),"长度错误")</f>
        <v>长度错误</v>
      </c>
      <c r="O517" s="44"/>
      <c r="P517" s="44"/>
      <c r="Q517" s="44"/>
    </row>
    <row r="518" ht="20.25" customHeight="1" spans="1:17">
      <c r="A518" s="17"/>
      <c r="B518" s="18"/>
      <c r="C518" s="18"/>
      <c r="D518" s="18"/>
      <c r="E518" s="26"/>
      <c r="F518" s="18"/>
      <c r="G518" s="20"/>
      <c r="H518" s="27"/>
      <c r="I518" s="18"/>
      <c r="J518" s="27"/>
      <c r="K518" s="40"/>
      <c r="L518" s="41" t="e">
        <f>MOD(SUM(LEFT($E518,1)*7,RIGHT(LEFT($E518,2),1)*9,RIGHT(LEFT($E518,3),1)*10,RIGHT(LEFT($E518,4),1)*5,RIGHT(LEFT($E518,5),1)*8,RIGHT(LEFT($E518,6),1)*4,RIGHT(LEFT($E518,7),1)*2,RIGHT(LEFT($E518,8),1)*1,RIGHT(LEFT($E518,9),1)*6,RIGHT(LEFT($E518,10),1)*3,RIGHT(LEFT($E518,11),1)*7,RIGHT(LEFT($E518,12),1)*9,RIGHT(LEFT($E518,13),1)*10,RIGHT(LEFT($E518,14),1)*5,RIGHT(LEFT($E518,15),1)*8,RIGHT(LEFT($E518,16),1)*4,RIGHT(LEFT($E518,17),1)*2),11)</f>
        <v>#VALUE!</v>
      </c>
      <c r="M518" s="42" t="e">
        <f t="shared" ref="M518:M616" si="23">IF(RIGHT($E518,1)&lt;&gt;IF(L518&gt;2,TEXT(12-L518,"0"),IF(L518=0,"1",IF(L518=1,"0","X"))),"身份证输入错","")</f>
        <v>#VALUE!</v>
      </c>
      <c r="N518" s="43" t="str">
        <f>IF(LEN($E518)=18,MID("10X98765432",MOD(SUMPRODUCT(VALUE(MID($E518,ROW($1:$17),1)),Sheet2!$A$1:$A$17),11)+1,1),"长度错误")</f>
        <v>长度错误</v>
      </c>
      <c r="O518" s="44"/>
      <c r="P518" s="44"/>
      <c r="Q518" s="44"/>
    </row>
    <row r="519" ht="20.25" customHeight="1" spans="1:17">
      <c r="A519" s="17"/>
      <c r="B519" s="18"/>
      <c r="C519" s="18"/>
      <c r="D519" s="18"/>
      <c r="E519" s="26"/>
      <c r="F519" s="18"/>
      <c r="G519" s="20"/>
      <c r="H519" s="27"/>
      <c r="I519" s="18"/>
      <c r="J519" s="27"/>
      <c r="K519" s="40"/>
      <c r="L519" s="41" t="e">
        <f t="shared" si="15"/>
        <v>#VALUE!</v>
      </c>
      <c r="M519" s="42" t="e">
        <f t="shared" si="23"/>
        <v>#VALUE!</v>
      </c>
      <c r="N519" s="43" t="str">
        <f>IF(LEN($E519)=18,MID("10X98765432",MOD(SUMPRODUCT(VALUE(MID($E519,ROW($1:$17),1)),Sheet2!$A$1:$A$17),11)+1,1),"长度错误")</f>
        <v>长度错误</v>
      </c>
      <c r="O519" s="44"/>
      <c r="P519" s="44"/>
      <c r="Q519" s="44"/>
    </row>
    <row r="520" ht="20.25" customHeight="1" spans="1:17">
      <c r="A520" s="17"/>
      <c r="B520" s="18"/>
      <c r="C520" s="18"/>
      <c r="D520" s="18"/>
      <c r="E520" s="26"/>
      <c r="F520" s="18"/>
      <c r="G520" s="20"/>
      <c r="H520" s="27"/>
      <c r="I520" s="18"/>
      <c r="J520" s="27"/>
      <c r="K520" s="40"/>
      <c r="L520" s="41" t="e">
        <f t="shared" si="15"/>
        <v>#VALUE!</v>
      </c>
      <c r="M520" s="42" t="e">
        <f t="shared" si="23"/>
        <v>#VALUE!</v>
      </c>
      <c r="N520" s="43" t="str">
        <f>IF(LEN($E520)=18,MID("10X98765432",MOD(SUMPRODUCT(VALUE(MID($E520,ROW($1:$17),1)),Sheet2!$A$1:$A$17),11)+1,1),"长度错误")</f>
        <v>长度错误</v>
      </c>
      <c r="O520" s="44"/>
      <c r="P520" s="44"/>
      <c r="Q520" s="44"/>
    </row>
    <row r="521" ht="20.25" customHeight="1" spans="1:17">
      <c r="A521" s="17"/>
      <c r="B521" s="18"/>
      <c r="C521" s="18"/>
      <c r="D521" s="18"/>
      <c r="E521" s="26"/>
      <c r="F521" s="18"/>
      <c r="G521" s="20"/>
      <c r="H521" s="27"/>
      <c r="I521" s="18"/>
      <c r="J521" s="27"/>
      <c r="K521" s="40"/>
      <c r="L521" s="41" t="e">
        <f t="shared" si="15"/>
        <v>#VALUE!</v>
      </c>
      <c r="M521" s="42" t="e">
        <f t="shared" si="23"/>
        <v>#VALUE!</v>
      </c>
      <c r="N521" s="43" t="str">
        <f>IF(LEN($E521)=18,MID("10X98765432",MOD(SUMPRODUCT(VALUE(MID($E521,ROW($1:$17),1)),Sheet2!$A$1:$A$17),11)+1,1),"长度错误")</f>
        <v>长度错误</v>
      </c>
      <c r="O521" s="44"/>
      <c r="P521" s="44"/>
      <c r="Q521" s="44"/>
    </row>
    <row r="522" ht="20.25" customHeight="1" spans="1:17">
      <c r="A522" s="17"/>
      <c r="B522" s="18"/>
      <c r="C522" s="18"/>
      <c r="D522" s="18"/>
      <c r="E522" s="26"/>
      <c r="F522" s="18"/>
      <c r="G522" s="20"/>
      <c r="H522" s="27"/>
      <c r="I522" s="18"/>
      <c r="J522" s="27"/>
      <c r="K522" s="40"/>
      <c r="L522" s="41" t="e">
        <f t="shared" si="15"/>
        <v>#VALUE!</v>
      </c>
      <c r="M522" s="42" t="e">
        <f t="shared" si="23"/>
        <v>#VALUE!</v>
      </c>
      <c r="N522" s="43" t="str">
        <f>IF(LEN($E522)=18,MID("10X98765432",MOD(SUMPRODUCT(VALUE(MID($E522,ROW($1:$17),1)),Sheet2!$A$1:$A$17),11)+1,1),"长度错误")</f>
        <v>长度错误</v>
      </c>
      <c r="O522" s="44"/>
      <c r="P522" s="44"/>
      <c r="Q522" s="44"/>
    </row>
    <row r="523" ht="20.25" customHeight="1" spans="1:17">
      <c r="A523" s="17"/>
      <c r="B523" s="18"/>
      <c r="C523" s="18"/>
      <c r="D523" s="18"/>
      <c r="E523" s="26"/>
      <c r="F523" s="18"/>
      <c r="G523" s="20"/>
      <c r="H523" s="27"/>
      <c r="I523" s="18"/>
      <c r="J523" s="27"/>
      <c r="K523" s="40"/>
      <c r="L523" s="41" t="e">
        <f t="shared" si="15"/>
        <v>#VALUE!</v>
      </c>
      <c r="M523" s="42" t="e">
        <f t="shared" si="23"/>
        <v>#VALUE!</v>
      </c>
      <c r="N523" s="43" t="str">
        <f>IF(LEN($E523)=18,MID("10X98765432",MOD(SUMPRODUCT(VALUE(MID($E523,ROW($1:$17),1)),Sheet2!$A$1:$A$17),11)+1,1),"长度错误")</f>
        <v>长度错误</v>
      </c>
      <c r="O523" s="44"/>
      <c r="P523" s="44"/>
      <c r="Q523" s="44"/>
    </row>
    <row r="524" ht="20.25" customHeight="1" spans="1:17">
      <c r="A524" s="17"/>
      <c r="B524" s="18"/>
      <c r="C524" s="18"/>
      <c r="D524" s="18"/>
      <c r="E524" s="26"/>
      <c r="F524" s="18"/>
      <c r="G524" s="20"/>
      <c r="H524" s="27"/>
      <c r="I524" s="18"/>
      <c r="J524" s="27"/>
      <c r="K524" s="40"/>
      <c r="L524" s="41" t="e">
        <f t="shared" si="15"/>
        <v>#VALUE!</v>
      </c>
      <c r="M524" s="42" t="e">
        <f t="shared" si="23"/>
        <v>#VALUE!</v>
      </c>
      <c r="N524" s="43" t="str">
        <f>IF(LEN($E524)=18,MID("10X98765432",MOD(SUMPRODUCT(VALUE(MID($E524,ROW($1:$17),1)),Sheet2!$A$1:$A$17),11)+1,1),"长度错误")</f>
        <v>长度错误</v>
      </c>
      <c r="O524" s="44"/>
      <c r="P524" s="44"/>
      <c r="Q524" s="44"/>
    </row>
    <row r="525" ht="20.25" customHeight="1" spans="1:17">
      <c r="A525" s="17"/>
      <c r="B525" s="18"/>
      <c r="C525" s="18"/>
      <c r="D525" s="18"/>
      <c r="E525" s="26"/>
      <c r="F525" s="18"/>
      <c r="G525" s="20"/>
      <c r="H525" s="27"/>
      <c r="I525" s="18"/>
      <c r="J525" s="27"/>
      <c r="K525" s="40"/>
      <c r="L525" s="41" t="e">
        <f t="shared" si="15"/>
        <v>#VALUE!</v>
      </c>
      <c r="M525" s="42" t="e">
        <f t="shared" si="23"/>
        <v>#VALUE!</v>
      </c>
      <c r="N525" s="43" t="str">
        <f>IF(LEN($E525)=18,MID("10X98765432",MOD(SUMPRODUCT(VALUE(MID($E525,ROW($1:$17),1)),Sheet2!$A$1:$A$17),11)+1,1),"长度错误")</f>
        <v>长度错误</v>
      </c>
      <c r="O525" s="44"/>
      <c r="P525" s="44"/>
      <c r="Q525" s="44"/>
    </row>
    <row r="526" ht="20.25" customHeight="1" spans="1:14">
      <c r="A526" s="17"/>
      <c r="B526" s="18"/>
      <c r="C526" s="18"/>
      <c r="D526" s="18"/>
      <c r="E526" s="26"/>
      <c r="F526" s="18"/>
      <c r="G526" s="20"/>
      <c r="H526" s="27"/>
      <c r="I526" s="18"/>
      <c r="J526" s="27"/>
      <c r="K526" s="40"/>
      <c r="L526" s="41" t="e">
        <f t="shared" si="15"/>
        <v>#VALUE!</v>
      </c>
      <c r="M526" s="42" t="e">
        <f t="shared" si="23"/>
        <v>#VALUE!</v>
      </c>
      <c r="N526" s="43" t="str">
        <f>IF(LEN($E526)=18,MID("10X98765432",MOD(SUMPRODUCT(VALUE(MID($E526,ROW($1:$17),1)),Sheet2!$A$1:$A$17),11)+1,1),"长度错误")</f>
        <v>长度错误</v>
      </c>
    </row>
    <row r="527" ht="20.25" customHeight="1" spans="1:14">
      <c r="A527" s="17"/>
      <c r="B527" s="18"/>
      <c r="C527" s="18"/>
      <c r="D527" s="18"/>
      <c r="E527" s="26"/>
      <c r="F527" s="18"/>
      <c r="G527" s="20"/>
      <c r="H527" s="27"/>
      <c r="I527" s="18"/>
      <c r="J527" s="27"/>
      <c r="K527" s="40"/>
      <c r="L527" s="41" t="e">
        <f t="shared" si="15"/>
        <v>#VALUE!</v>
      </c>
      <c r="M527" s="42" t="e">
        <f t="shared" si="23"/>
        <v>#VALUE!</v>
      </c>
      <c r="N527" s="43" t="str">
        <f>IF(LEN($E527)=18,MID("10X98765432",MOD(SUMPRODUCT(VALUE(MID($E527,ROW($1:$17),1)),Sheet2!$A$1:$A$17),11)+1,1),"长度错误")</f>
        <v>长度错误</v>
      </c>
    </row>
    <row r="528" ht="20.25" customHeight="1" spans="1:14">
      <c r="A528" s="17"/>
      <c r="B528" s="18"/>
      <c r="C528" s="18"/>
      <c r="D528" s="18"/>
      <c r="E528" s="26"/>
      <c r="F528" s="18"/>
      <c r="G528" s="20"/>
      <c r="H528" s="27"/>
      <c r="I528" s="18"/>
      <c r="J528" s="27"/>
      <c r="K528" s="40"/>
      <c r="L528" s="41" t="e">
        <f t="shared" si="15"/>
        <v>#VALUE!</v>
      </c>
      <c r="M528" s="42" t="e">
        <f t="shared" si="23"/>
        <v>#VALUE!</v>
      </c>
      <c r="N528" s="43" t="str">
        <f>IF(LEN($E528)=18,MID("10X98765432",MOD(SUMPRODUCT(VALUE(MID($E528,ROW($1:$17),1)),Sheet2!$A$1:$A$17),11)+1,1),"长度错误")</f>
        <v>长度错误</v>
      </c>
    </row>
    <row r="529" ht="20.25" customHeight="1" spans="1:14">
      <c r="A529" s="17"/>
      <c r="B529" s="18"/>
      <c r="C529" s="18"/>
      <c r="D529" s="18"/>
      <c r="E529" s="26"/>
      <c r="F529" s="18"/>
      <c r="G529" s="20"/>
      <c r="H529" s="27"/>
      <c r="I529" s="18"/>
      <c r="J529" s="27"/>
      <c r="K529" s="40"/>
      <c r="L529" s="41" t="e">
        <f t="shared" si="15"/>
        <v>#VALUE!</v>
      </c>
      <c r="M529" s="42" t="e">
        <f t="shared" si="23"/>
        <v>#VALUE!</v>
      </c>
      <c r="N529" s="43" t="str">
        <f>IF(LEN($E529)=18,MID("10X98765432",MOD(SUMPRODUCT(VALUE(MID($E529,ROW($1:$17),1)),Sheet2!$A$1:$A$17),11)+1,1),"长度错误")</f>
        <v>长度错误</v>
      </c>
    </row>
    <row r="530" ht="20.25" customHeight="1" spans="1:14">
      <c r="A530" s="17"/>
      <c r="B530" s="18"/>
      <c r="C530" s="18"/>
      <c r="D530" s="18"/>
      <c r="E530" s="26"/>
      <c r="F530" s="18"/>
      <c r="G530" s="20"/>
      <c r="H530" s="27"/>
      <c r="I530" s="18"/>
      <c r="J530" s="27"/>
      <c r="K530" s="40"/>
      <c r="L530" s="41" t="e">
        <f t="shared" si="15"/>
        <v>#VALUE!</v>
      </c>
      <c r="M530" s="42" t="e">
        <f t="shared" si="23"/>
        <v>#VALUE!</v>
      </c>
      <c r="N530" s="43" t="str">
        <f>IF(LEN($E530)=18,MID("10X98765432",MOD(SUMPRODUCT(VALUE(MID($E530,ROW($1:$17),1)),Sheet2!$A$1:$A$17),11)+1,1),"长度错误")</f>
        <v>长度错误</v>
      </c>
    </row>
    <row r="531" ht="20.25" customHeight="1" spans="1:14">
      <c r="A531" s="17"/>
      <c r="B531" s="18"/>
      <c r="C531" s="18"/>
      <c r="D531" s="18"/>
      <c r="E531" s="26"/>
      <c r="F531" s="18"/>
      <c r="G531" s="20"/>
      <c r="H531" s="27"/>
      <c r="I531" s="18"/>
      <c r="J531" s="27"/>
      <c r="K531" s="40"/>
      <c r="L531" s="41" t="e">
        <f t="shared" si="15"/>
        <v>#VALUE!</v>
      </c>
      <c r="M531" s="42" t="e">
        <f t="shared" si="23"/>
        <v>#VALUE!</v>
      </c>
      <c r="N531" s="43" t="str">
        <f>IF(LEN($E531)=18,MID("10X98765432",MOD(SUMPRODUCT(VALUE(MID($E531,ROW($1:$17),1)),Sheet2!$A$1:$A$17),11)+1,1),"长度错误")</f>
        <v>长度错误</v>
      </c>
    </row>
    <row r="532" ht="20.25" customHeight="1" spans="1:14">
      <c r="A532" s="17"/>
      <c r="B532" s="18"/>
      <c r="C532" s="18"/>
      <c r="D532" s="18"/>
      <c r="E532" s="26"/>
      <c r="F532" s="18"/>
      <c r="G532" s="20"/>
      <c r="H532" s="27"/>
      <c r="I532" s="18"/>
      <c r="J532" s="27"/>
      <c r="K532" s="40"/>
      <c r="L532" s="41" t="e">
        <f t="shared" si="15"/>
        <v>#VALUE!</v>
      </c>
      <c r="M532" s="42" t="e">
        <f t="shared" si="23"/>
        <v>#VALUE!</v>
      </c>
      <c r="N532" s="43" t="str">
        <f>IF(LEN($E532)=18,MID("10X98765432",MOD(SUMPRODUCT(VALUE(MID($E532,ROW($1:$17),1)),Sheet2!$A$1:$A$17),11)+1,1),"长度错误")</f>
        <v>长度错误</v>
      </c>
    </row>
    <row r="533" ht="20.25" customHeight="1" spans="1:14">
      <c r="A533" s="17"/>
      <c r="B533" s="18"/>
      <c r="C533" s="18"/>
      <c r="D533" s="18"/>
      <c r="E533" s="26"/>
      <c r="F533" s="18"/>
      <c r="G533" s="20"/>
      <c r="H533" s="27"/>
      <c r="I533" s="18"/>
      <c r="J533" s="27"/>
      <c r="K533" s="40"/>
      <c r="L533" s="41" t="e">
        <f t="shared" si="15"/>
        <v>#VALUE!</v>
      </c>
      <c r="M533" s="42" t="e">
        <f t="shared" si="23"/>
        <v>#VALUE!</v>
      </c>
      <c r="N533" s="43" t="str">
        <f>IF(LEN($E533)=18,MID("10X98765432",MOD(SUMPRODUCT(VALUE(MID($E533,ROW($1:$17),1)),Sheet2!$A$1:$A$17),11)+1,1),"长度错误")</f>
        <v>长度错误</v>
      </c>
    </row>
    <row r="534" ht="20.25" customHeight="1" spans="1:14">
      <c r="A534" s="17"/>
      <c r="B534" s="18"/>
      <c r="C534" s="18"/>
      <c r="D534" s="18"/>
      <c r="E534" s="26"/>
      <c r="F534" s="18"/>
      <c r="G534" s="20"/>
      <c r="H534" s="27"/>
      <c r="I534" s="18"/>
      <c r="J534" s="27"/>
      <c r="K534" s="40"/>
      <c r="L534" s="41" t="e">
        <f t="shared" si="15"/>
        <v>#VALUE!</v>
      </c>
      <c r="M534" s="42" t="e">
        <f t="shared" si="23"/>
        <v>#VALUE!</v>
      </c>
      <c r="N534" s="43" t="str">
        <f>IF(LEN($E534)=18,MID("10X98765432",MOD(SUMPRODUCT(VALUE(MID($E534,ROW($1:$17),1)),Sheet2!$A$1:$A$17),11)+1,1),"长度错误")</f>
        <v>长度错误</v>
      </c>
    </row>
    <row r="535" ht="22.5" customHeight="1" spans="1:14">
      <c r="A535" s="17"/>
      <c r="B535" s="23"/>
      <c r="C535" s="24"/>
      <c r="D535" s="24"/>
      <c r="E535" s="23"/>
      <c r="F535" s="24"/>
      <c r="G535" s="25"/>
      <c r="H535" s="22"/>
      <c r="I535" s="23"/>
      <c r="J535" s="24"/>
      <c r="K535" s="45"/>
      <c r="L535" s="41" t="e">
        <f t="shared" si="15"/>
        <v>#VALUE!</v>
      </c>
      <c r="M535" s="42" t="e">
        <f t="shared" si="23"/>
        <v>#VALUE!</v>
      </c>
      <c r="N535" s="43" t="str">
        <f>IF(LEN($E535)=18,MID("10X98765432",MOD(SUMPRODUCT(VALUE(MID($E535,ROW($1:$17),1)),Sheet2!$A$1:$A$17),11)+1,1),"长度错误")</f>
        <v>长度错误</v>
      </c>
    </row>
    <row r="536" ht="24.75" customHeight="1" spans="1:14">
      <c r="A536" s="17"/>
      <c r="B536" s="23"/>
      <c r="C536" s="24"/>
      <c r="D536" s="24"/>
      <c r="E536" s="23"/>
      <c r="F536" s="24"/>
      <c r="G536" s="25"/>
      <c r="H536" s="22"/>
      <c r="I536" s="23"/>
      <c r="J536" s="24"/>
      <c r="K536" s="45"/>
      <c r="L536" s="41" t="e">
        <f t="shared" si="15"/>
        <v>#VALUE!</v>
      </c>
      <c r="M536" s="42" t="e">
        <f t="shared" si="23"/>
        <v>#VALUE!</v>
      </c>
      <c r="N536" s="43" t="str">
        <f>IF(LEN($E536)=18,MID("10X98765432",MOD(SUMPRODUCT(VALUE(MID($E536,ROW($1:$17),1)),Sheet2!$A$1:$A$17),11)+1,1),"长度错误")</f>
        <v>长度错误</v>
      </c>
    </row>
    <row r="537" ht="24.75" customHeight="1" spans="1:14">
      <c r="A537" s="17"/>
      <c r="B537" s="23"/>
      <c r="C537" s="24"/>
      <c r="D537" s="24"/>
      <c r="E537" s="23"/>
      <c r="F537" s="24"/>
      <c r="G537" s="25"/>
      <c r="H537" s="22"/>
      <c r="I537" s="23"/>
      <c r="J537" s="24"/>
      <c r="K537" s="45"/>
      <c r="L537" s="41" t="e">
        <f t="shared" si="15"/>
        <v>#VALUE!</v>
      </c>
      <c r="M537" s="42" t="e">
        <f t="shared" si="23"/>
        <v>#VALUE!</v>
      </c>
      <c r="N537" s="43" t="str">
        <f>IF(LEN($E537)=18,MID("10X98765432",MOD(SUMPRODUCT(VALUE(MID($E537,ROW($1:$17),1)),Sheet2!$A$1:$A$17),11)+1,1),"长度错误")</f>
        <v>长度错误</v>
      </c>
    </row>
    <row r="538" ht="24.75" customHeight="1" spans="1:14">
      <c r="A538" s="17"/>
      <c r="B538" s="23"/>
      <c r="C538" s="24"/>
      <c r="D538" s="24"/>
      <c r="E538" s="23"/>
      <c r="F538" s="24"/>
      <c r="G538" s="25"/>
      <c r="H538" s="22"/>
      <c r="I538" s="23"/>
      <c r="J538" s="24"/>
      <c r="K538" s="45"/>
      <c r="L538" s="41" t="e">
        <f t="shared" si="15"/>
        <v>#VALUE!</v>
      </c>
      <c r="M538" s="42" t="e">
        <f t="shared" si="23"/>
        <v>#VALUE!</v>
      </c>
      <c r="N538" s="43" t="str">
        <f>IF(LEN($E538)=18,MID("10X98765432",MOD(SUMPRODUCT(VALUE(MID($E538,ROW($1:$17),1)),Sheet2!$A$1:$A$17),11)+1,1),"长度错误")</f>
        <v>长度错误</v>
      </c>
    </row>
    <row r="539" ht="24.75" customHeight="1" spans="1:14">
      <c r="A539" s="17"/>
      <c r="B539" s="23"/>
      <c r="C539" s="24"/>
      <c r="D539" s="24"/>
      <c r="E539" s="23"/>
      <c r="F539" s="24"/>
      <c r="G539" s="25"/>
      <c r="H539" s="22"/>
      <c r="I539" s="23"/>
      <c r="J539" s="24"/>
      <c r="K539" s="45"/>
      <c r="L539" s="41" t="e">
        <f t="shared" si="15"/>
        <v>#VALUE!</v>
      </c>
      <c r="M539" s="42" t="e">
        <f t="shared" si="23"/>
        <v>#VALUE!</v>
      </c>
      <c r="N539" s="43" t="str">
        <f>IF(LEN($E539)=18,MID("10X98765432",MOD(SUMPRODUCT(VALUE(MID($E539,ROW($1:$17),1)),Sheet2!$A$1:$A$17),11)+1,1),"长度错误")</f>
        <v>长度错误</v>
      </c>
    </row>
    <row r="540" ht="24.75" customHeight="1" spans="1:14">
      <c r="A540" s="17"/>
      <c r="B540" s="23"/>
      <c r="C540" s="24"/>
      <c r="D540" s="24"/>
      <c r="E540" s="23"/>
      <c r="F540" s="24"/>
      <c r="G540" s="25"/>
      <c r="H540" s="22"/>
      <c r="I540" s="23"/>
      <c r="J540" s="24"/>
      <c r="K540" s="45"/>
      <c r="L540" s="41" t="e">
        <f t="shared" si="15"/>
        <v>#VALUE!</v>
      </c>
      <c r="M540" s="42" t="e">
        <f t="shared" si="23"/>
        <v>#VALUE!</v>
      </c>
      <c r="N540" s="43" t="str">
        <f>IF(LEN($E540)=18,MID("10X98765432",MOD(SUMPRODUCT(VALUE(MID($E540,ROW($1:$17),1)),Sheet2!$A$1:$A$17),11)+1,1),"长度错误")</f>
        <v>长度错误</v>
      </c>
    </row>
    <row r="541" ht="24.75" customHeight="1" spans="1:14">
      <c r="A541" s="17"/>
      <c r="B541" s="23"/>
      <c r="C541" s="24"/>
      <c r="D541" s="24"/>
      <c r="E541" s="23"/>
      <c r="F541" s="24"/>
      <c r="G541" s="25"/>
      <c r="H541" s="22"/>
      <c r="I541" s="23"/>
      <c r="J541" s="24"/>
      <c r="K541" s="45"/>
      <c r="L541" s="41" t="e">
        <f t="shared" si="15"/>
        <v>#VALUE!</v>
      </c>
      <c r="M541" s="42" t="e">
        <f t="shared" si="23"/>
        <v>#VALUE!</v>
      </c>
      <c r="N541" s="43" t="str">
        <f>IF(LEN($E541)=18,MID("10X98765432",MOD(SUMPRODUCT(VALUE(MID($E541,ROW($1:$17),1)),Sheet2!$A$1:$A$17),11)+1,1),"长度错误")</f>
        <v>长度错误</v>
      </c>
    </row>
    <row r="542" ht="20.25" customHeight="1" spans="1:17">
      <c r="A542" s="17"/>
      <c r="B542" s="18"/>
      <c r="C542" s="18"/>
      <c r="D542" s="18"/>
      <c r="E542" s="26"/>
      <c r="F542" s="18"/>
      <c r="G542" s="20"/>
      <c r="H542" s="27"/>
      <c r="I542" s="18"/>
      <c r="J542" s="27"/>
      <c r="K542" s="40"/>
      <c r="L542" s="41" t="e">
        <f>MOD(SUM(LEFT($E542,1)*7,RIGHT(LEFT($E542,2),1)*9,RIGHT(LEFT($E542,3),1)*10,RIGHT(LEFT($E542,4),1)*5,RIGHT(LEFT($E542,5),1)*8,RIGHT(LEFT($E542,6),1)*4,RIGHT(LEFT($E542,7),1)*2,RIGHT(LEFT($E542,8),1)*1,RIGHT(LEFT($E542,9),1)*6,RIGHT(LEFT($E542,10),1)*3,RIGHT(LEFT($E542,11),1)*7,RIGHT(LEFT($E542,12),1)*9,RIGHT(LEFT($E542,13),1)*10,RIGHT(LEFT($E542,14),1)*5,RIGHT(LEFT($E542,15),1)*8,RIGHT(LEFT($E542,16),1)*4,RIGHT(LEFT($E542,17),1)*2),11)</f>
        <v>#VALUE!</v>
      </c>
      <c r="M542" s="42" t="e">
        <f t="shared" si="23"/>
        <v>#VALUE!</v>
      </c>
      <c r="N542" s="43" t="str">
        <f>IF(LEN($E542)=18,MID("10X98765432",MOD(SUMPRODUCT(VALUE(MID($E542,ROW($1:$17),1)),Sheet2!$A$1:$A$17),11)+1,1),"长度错误")</f>
        <v>长度错误</v>
      </c>
      <c r="O542" s="44"/>
      <c r="P542" s="44"/>
      <c r="Q542" s="44"/>
    </row>
    <row r="543" ht="20.25" customHeight="1" spans="1:17">
      <c r="A543" s="17"/>
      <c r="B543" s="18"/>
      <c r="C543" s="18"/>
      <c r="D543" s="18"/>
      <c r="E543" s="26"/>
      <c r="F543" s="18"/>
      <c r="G543" s="20"/>
      <c r="H543" s="27"/>
      <c r="I543" s="18"/>
      <c r="J543" s="27"/>
      <c r="K543" s="40"/>
      <c r="L543" s="41" t="e">
        <f>MOD(SUM(LEFT($E543,1)*7,RIGHT(LEFT($E543,2),1)*9,RIGHT(LEFT($E543,3),1)*10,RIGHT(LEFT($E543,4),1)*5,RIGHT(LEFT($E543,5),1)*8,RIGHT(LEFT($E543,6),1)*4,RIGHT(LEFT($E543,7),1)*2,RIGHT(LEFT($E543,8),1)*1,RIGHT(LEFT($E543,9),1)*6,RIGHT(LEFT($E543,10),1)*3,RIGHT(LEFT($E543,11),1)*7,RIGHT(LEFT($E543,12),1)*9,RIGHT(LEFT($E543,13),1)*10,RIGHT(LEFT($E543,14),1)*5,RIGHT(LEFT($E543,15),1)*8,RIGHT(LEFT($E543,16),1)*4,RIGHT(LEFT($E543,17),1)*2),11)</f>
        <v>#VALUE!</v>
      </c>
      <c r="M543" s="42" t="e">
        <f t="shared" ref="M543:M568" si="24">IF(RIGHT($E543,1)&lt;&gt;IF(L543&gt;2,TEXT(12-L543,"0"),IF(L543=0,"1",IF(L543=1,"0","X"))),"身份证输入错","")</f>
        <v>#VALUE!</v>
      </c>
      <c r="N543" s="43" t="str">
        <f>IF(LEN($E543)=18,MID("10X98765432",MOD(SUMPRODUCT(VALUE(MID($E543,ROW($1:$17),1)),Sheet2!$A$1:$A$17),11)+1,1),"长度错误")</f>
        <v>长度错误</v>
      </c>
      <c r="O543" s="44"/>
      <c r="P543" s="44"/>
      <c r="Q543" s="44"/>
    </row>
    <row r="544" ht="20.25" customHeight="1" spans="1:17">
      <c r="A544" s="17"/>
      <c r="B544" s="18"/>
      <c r="C544" s="18"/>
      <c r="D544" s="18"/>
      <c r="E544" s="26"/>
      <c r="F544" s="18"/>
      <c r="G544" s="20"/>
      <c r="H544" s="27"/>
      <c r="I544" s="18"/>
      <c r="J544" s="27"/>
      <c r="K544" s="40"/>
      <c r="L544" s="41" t="e">
        <f t="shared" si="15"/>
        <v>#VALUE!</v>
      </c>
      <c r="M544" s="42" t="e">
        <f t="shared" si="24"/>
        <v>#VALUE!</v>
      </c>
      <c r="N544" s="43" t="str">
        <f>IF(LEN($E544)=18,MID("10X98765432",MOD(SUMPRODUCT(VALUE(MID($E544,ROW($1:$17),1)),Sheet2!$A$1:$A$17),11)+1,1),"长度错误")</f>
        <v>长度错误</v>
      </c>
      <c r="O544" s="44"/>
      <c r="P544" s="44"/>
      <c r="Q544" s="44"/>
    </row>
    <row r="545" ht="20.25" customHeight="1" spans="1:17">
      <c r="A545" s="17"/>
      <c r="B545" s="18"/>
      <c r="C545" s="18"/>
      <c r="D545" s="18"/>
      <c r="E545" s="26"/>
      <c r="F545" s="18"/>
      <c r="G545" s="20"/>
      <c r="H545" s="27"/>
      <c r="I545" s="18"/>
      <c r="J545" s="27"/>
      <c r="K545" s="40"/>
      <c r="L545" s="41" t="e">
        <f t="shared" si="15"/>
        <v>#VALUE!</v>
      </c>
      <c r="M545" s="42" t="e">
        <f t="shared" si="24"/>
        <v>#VALUE!</v>
      </c>
      <c r="N545" s="43" t="str">
        <f>IF(LEN($E545)=18,MID("10X98765432",MOD(SUMPRODUCT(VALUE(MID($E545,ROW($1:$17),1)),Sheet2!$A$1:$A$17),11)+1,1),"长度错误")</f>
        <v>长度错误</v>
      </c>
      <c r="O545" s="44"/>
      <c r="P545" s="44"/>
      <c r="Q545" s="44"/>
    </row>
    <row r="546" ht="20.25" customHeight="1" spans="1:17">
      <c r="A546" s="17"/>
      <c r="B546" s="18"/>
      <c r="C546" s="18"/>
      <c r="D546" s="18"/>
      <c r="E546" s="26"/>
      <c r="F546" s="18"/>
      <c r="G546" s="20"/>
      <c r="H546" s="27"/>
      <c r="I546" s="18"/>
      <c r="J546" s="27"/>
      <c r="K546" s="40"/>
      <c r="L546" s="41" t="e">
        <f t="shared" si="15"/>
        <v>#VALUE!</v>
      </c>
      <c r="M546" s="42" t="e">
        <f t="shared" si="24"/>
        <v>#VALUE!</v>
      </c>
      <c r="N546" s="43" t="str">
        <f>IF(LEN($E546)=18,MID("10X98765432",MOD(SUMPRODUCT(VALUE(MID($E546,ROW($1:$17),1)),Sheet2!$A$1:$A$17),11)+1,1),"长度错误")</f>
        <v>长度错误</v>
      </c>
      <c r="O546" s="44"/>
      <c r="P546" s="44"/>
      <c r="Q546" s="44"/>
    </row>
    <row r="547" ht="20.25" customHeight="1" spans="1:17">
      <c r="A547" s="17"/>
      <c r="B547" s="18"/>
      <c r="C547" s="18"/>
      <c r="D547" s="18"/>
      <c r="E547" s="26"/>
      <c r="F547" s="18"/>
      <c r="G547" s="20"/>
      <c r="H547" s="27"/>
      <c r="I547" s="18"/>
      <c r="J547" s="27"/>
      <c r="K547" s="40"/>
      <c r="L547" s="41" t="e">
        <f t="shared" si="15"/>
        <v>#VALUE!</v>
      </c>
      <c r="M547" s="42" t="e">
        <f t="shared" si="24"/>
        <v>#VALUE!</v>
      </c>
      <c r="N547" s="43" t="str">
        <f>IF(LEN($E547)=18,MID("10X98765432",MOD(SUMPRODUCT(VALUE(MID($E547,ROW($1:$17),1)),Sheet2!$A$1:$A$17),11)+1,1),"长度错误")</f>
        <v>长度错误</v>
      </c>
      <c r="O547" s="44"/>
      <c r="P547" s="44"/>
      <c r="Q547" s="44"/>
    </row>
    <row r="548" ht="20.25" customHeight="1" spans="1:17">
      <c r="A548" s="17"/>
      <c r="B548" s="18"/>
      <c r="C548" s="18"/>
      <c r="D548" s="18"/>
      <c r="E548" s="26"/>
      <c r="F548" s="18"/>
      <c r="G548" s="20"/>
      <c r="H548" s="27"/>
      <c r="I548" s="18"/>
      <c r="J548" s="27"/>
      <c r="K548" s="40"/>
      <c r="L548" s="41" t="e">
        <f t="shared" si="15"/>
        <v>#VALUE!</v>
      </c>
      <c r="M548" s="42" t="e">
        <f t="shared" si="24"/>
        <v>#VALUE!</v>
      </c>
      <c r="N548" s="43" t="str">
        <f>IF(LEN($E548)=18,MID("10X98765432",MOD(SUMPRODUCT(VALUE(MID($E548,ROW($1:$17),1)),Sheet2!$A$1:$A$17),11)+1,1),"长度错误")</f>
        <v>长度错误</v>
      </c>
      <c r="O548" s="44"/>
      <c r="P548" s="44"/>
      <c r="Q548" s="44"/>
    </row>
    <row r="549" ht="20.25" customHeight="1" spans="1:17">
      <c r="A549" s="17"/>
      <c r="B549" s="18"/>
      <c r="C549" s="18"/>
      <c r="D549" s="18"/>
      <c r="E549" s="26"/>
      <c r="F549" s="18"/>
      <c r="G549" s="20"/>
      <c r="H549" s="27"/>
      <c r="I549" s="18"/>
      <c r="J549" s="27"/>
      <c r="K549" s="40"/>
      <c r="L549" s="41" t="e">
        <f t="shared" si="15"/>
        <v>#VALUE!</v>
      </c>
      <c r="M549" s="42" t="e">
        <f t="shared" si="24"/>
        <v>#VALUE!</v>
      </c>
      <c r="N549" s="43" t="str">
        <f>IF(LEN($E549)=18,MID("10X98765432",MOD(SUMPRODUCT(VALUE(MID($E549,ROW($1:$17),1)),Sheet2!$A$1:$A$17),11)+1,1),"长度错误")</f>
        <v>长度错误</v>
      </c>
      <c r="O549" s="44"/>
      <c r="P549" s="44"/>
      <c r="Q549" s="44"/>
    </row>
    <row r="550" ht="20.25" customHeight="1" spans="1:17">
      <c r="A550" s="17"/>
      <c r="B550" s="18"/>
      <c r="C550" s="18"/>
      <c r="D550" s="18"/>
      <c r="E550" s="26"/>
      <c r="F550" s="18"/>
      <c r="G550" s="20"/>
      <c r="H550" s="27"/>
      <c r="I550" s="18"/>
      <c r="J550" s="27"/>
      <c r="K550" s="40"/>
      <c r="L550" s="41" t="e">
        <f t="shared" si="15"/>
        <v>#VALUE!</v>
      </c>
      <c r="M550" s="42" t="e">
        <f t="shared" si="24"/>
        <v>#VALUE!</v>
      </c>
      <c r="N550" s="43" t="str">
        <f>IF(LEN($E550)=18,MID("10X98765432",MOD(SUMPRODUCT(VALUE(MID($E550,ROW($1:$17),1)),Sheet2!$A$1:$A$17),11)+1,1),"长度错误")</f>
        <v>长度错误</v>
      </c>
      <c r="O550" s="44"/>
      <c r="P550" s="44"/>
      <c r="Q550" s="44"/>
    </row>
    <row r="551" ht="20.25" customHeight="1" spans="1:14">
      <c r="A551" s="17"/>
      <c r="B551" s="18"/>
      <c r="C551" s="18"/>
      <c r="D551" s="18"/>
      <c r="E551" s="26"/>
      <c r="F551" s="18"/>
      <c r="G551" s="20"/>
      <c r="H551" s="27"/>
      <c r="I551" s="18"/>
      <c r="J551" s="27"/>
      <c r="K551" s="40"/>
      <c r="L551" s="41" t="e">
        <f t="shared" si="15"/>
        <v>#VALUE!</v>
      </c>
      <c r="M551" s="42" t="e">
        <f t="shared" si="24"/>
        <v>#VALUE!</v>
      </c>
      <c r="N551" s="43" t="str">
        <f>IF(LEN($E551)=18,MID("10X98765432",MOD(SUMPRODUCT(VALUE(MID($E551,ROW($1:$17),1)),Sheet2!$A$1:$A$17),11)+1,1),"长度错误")</f>
        <v>长度错误</v>
      </c>
    </row>
    <row r="552" ht="20.25" customHeight="1" spans="1:14">
      <c r="A552" s="17"/>
      <c r="B552" s="18"/>
      <c r="C552" s="18"/>
      <c r="D552" s="18"/>
      <c r="E552" s="26"/>
      <c r="F552" s="18"/>
      <c r="G552" s="20"/>
      <c r="H552" s="27"/>
      <c r="I552" s="18"/>
      <c r="J552" s="27"/>
      <c r="K552" s="40"/>
      <c r="L552" s="41" t="e">
        <f t="shared" si="15"/>
        <v>#VALUE!</v>
      </c>
      <c r="M552" s="42" t="e">
        <f t="shared" si="24"/>
        <v>#VALUE!</v>
      </c>
      <c r="N552" s="43" t="str">
        <f>IF(LEN($E552)=18,MID("10X98765432",MOD(SUMPRODUCT(VALUE(MID($E552,ROW($1:$17),1)),Sheet2!$A$1:$A$17),11)+1,1),"长度错误")</f>
        <v>长度错误</v>
      </c>
    </row>
    <row r="553" ht="20.25" customHeight="1" spans="1:14">
      <c r="A553" s="17"/>
      <c r="B553" s="18"/>
      <c r="C553" s="18"/>
      <c r="D553" s="18"/>
      <c r="E553" s="26"/>
      <c r="F553" s="18"/>
      <c r="G553" s="20"/>
      <c r="H553" s="27"/>
      <c r="I553" s="18"/>
      <c r="J553" s="27"/>
      <c r="K553" s="40"/>
      <c r="L553" s="41" t="e">
        <f t="shared" si="15"/>
        <v>#VALUE!</v>
      </c>
      <c r="M553" s="42" t="e">
        <f t="shared" si="24"/>
        <v>#VALUE!</v>
      </c>
      <c r="N553" s="43" t="str">
        <f>IF(LEN($E553)=18,MID("10X98765432",MOD(SUMPRODUCT(VALUE(MID($E553,ROW($1:$17),1)),Sheet2!$A$1:$A$17),11)+1,1),"长度错误")</f>
        <v>长度错误</v>
      </c>
    </row>
    <row r="554" ht="20.25" customHeight="1" spans="1:14">
      <c r="A554" s="17"/>
      <c r="B554" s="18"/>
      <c r="C554" s="18"/>
      <c r="D554" s="18"/>
      <c r="E554" s="26"/>
      <c r="F554" s="18"/>
      <c r="G554" s="20"/>
      <c r="H554" s="27"/>
      <c r="I554" s="18"/>
      <c r="J554" s="27"/>
      <c r="K554" s="40"/>
      <c r="L554" s="41" t="e">
        <f t="shared" si="15"/>
        <v>#VALUE!</v>
      </c>
      <c r="M554" s="42" t="e">
        <f t="shared" si="24"/>
        <v>#VALUE!</v>
      </c>
      <c r="N554" s="43" t="str">
        <f>IF(LEN($E554)=18,MID("10X98765432",MOD(SUMPRODUCT(VALUE(MID($E554,ROW($1:$17),1)),Sheet2!$A$1:$A$17),11)+1,1),"长度错误")</f>
        <v>长度错误</v>
      </c>
    </row>
    <row r="555" ht="20.25" customHeight="1" spans="1:14">
      <c r="A555" s="17"/>
      <c r="B555" s="18"/>
      <c r="C555" s="18"/>
      <c r="D555" s="18"/>
      <c r="E555" s="26"/>
      <c r="F555" s="18"/>
      <c r="G555" s="20"/>
      <c r="H555" s="27"/>
      <c r="I555" s="18"/>
      <c r="J555" s="27"/>
      <c r="K555" s="40"/>
      <c r="L555" s="41" t="e">
        <f t="shared" si="15"/>
        <v>#VALUE!</v>
      </c>
      <c r="M555" s="42" t="e">
        <f t="shared" si="24"/>
        <v>#VALUE!</v>
      </c>
      <c r="N555" s="43" t="str">
        <f>IF(LEN($E555)=18,MID("10X98765432",MOD(SUMPRODUCT(VALUE(MID($E555,ROW($1:$17),1)),Sheet2!$A$1:$A$17),11)+1,1),"长度错误")</f>
        <v>长度错误</v>
      </c>
    </row>
    <row r="556" ht="20.25" customHeight="1" spans="1:14">
      <c r="A556" s="17"/>
      <c r="B556" s="18"/>
      <c r="C556" s="18"/>
      <c r="D556" s="18"/>
      <c r="E556" s="26"/>
      <c r="F556" s="18"/>
      <c r="G556" s="20"/>
      <c r="H556" s="27"/>
      <c r="I556" s="18"/>
      <c r="J556" s="27"/>
      <c r="K556" s="40"/>
      <c r="L556" s="41" t="e">
        <f t="shared" si="15"/>
        <v>#VALUE!</v>
      </c>
      <c r="M556" s="42" t="e">
        <f t="shared" si="24"/>
        <v>#VALUE!</v>
      </c>
      <c r="N556" s="43" t="str">
        <f>IF(LEN($E556)=18,MID("10X98765432",MOD(SUMPRODUCT(VALUE(MID($E556,ROW($1:$17),1)),Sheet2!$A$1:$A$17),11)+1,1),"长度错误")</f>
        <v>长度错误</v>
      </c>
    </row>
    <row r="557" ht="20.25" customHeight="1" spans="1:14">
      <c r="A557" s="17"/>
      <c r="B557" s="18"/>
      <c r="C557" s="18"/>
      <c r="D557" s="18"/>
      <c r="E557" s="26"/>
      <c r="F557" s="18"/>
      <c r="G557" s="20"/>
      <c r="H557" s="27"/>
      <c r="I557" s="18"/>
      <c r="J557" s="27"/>
      <c r="K557" s="40"/>
      <c r="L557" s="41" t="e">
        <f t="shared" si="15"/>
        <v>#VALUE!</v>
      </c>
      <c r="M557" s="42" t="e">
        <f t="shared" si="24"/>
        <v>#VALUE!</v>
      </c>
      <c r="N557" s="43" t="str">
        <f>IF(LEN($E557)=18,MID("10X98765432",MOD(SUMPRODUCT(VALUE(MID($E557,ROW($1:$17),1)),Sheet2!$A$1:$A$17),11)+1,1),"长度错误")</f>
        <v>长度错误</v>
      </c>
    </row>
    <row r="558" ht="20.25" customHeight="1" spans="1:14">
      <c r="A558" s="17"/>
      <c r="B558" s="18"/>
      <c r="C558" s="18"/>
      <c r="D558" s="18"/>
      <c r="E558" s="26"/>
      <c r="F558" s="18"/>
      <c r="G558" s="20"/>
      <c r="H558" s="27"/>
      <c r="I558" s="18"/>
      <c r="J558" s="27"/>
      <c r="K558" s="40"/>
      <c r="L558" s="41" t="e">
        <f t="shared" si="15"/>
        <v>#VALUE!</v>
      </c>
      <c r="M558" s="42" t="e">
        <f t="shared" si="24"/>
        <v>#VALUE!</v>
      </c>
      <c r="N558" s="43" t="str">
        <f>IF(LEN($E558)=18,MID("10X98765432",MOD(SUMPRODUCT(VALUE(MID($E558,ROW($1:$17),1)),Sheet2!$A$1:$A$17),11)+1,1),"长度错误")</f>
        <v>长度错误</v>
      </c>
    </row>
    <row r="559" ht="20.25" customHeight="1" spans="1:14">
      <c r="A559" s="17"/>
      <c r="B559" s="18"/>
      <c r="C559" s="18"/>
      <c r="D559" s="18"/>
      <c r="E559" s="26"/>
      <c r="F559" s="18"/>
      <c r="G559" s="20"/>
      <c r="H559" s="27"/>
      <c r="I559" s="18"/>
      <c r="J559" s="27"/>
      <c r="K559" s="40"/>
      <c r="L559" s="41" t="e">
        <f t="shared" si="15"/>
        <v>#VALUE!</v>
      </c>
      <c r="M559" s="42" t="e">
        <f t="shared" si="24"/>
        <v>#VALUE!</v>
      </c>
      <c r="N559" s="43" t="str">
        <f>IF(LEN($E559)=18,MID("10X98765432",MOD(SUMPRODUCT(VALUE(MID($E559,ROW($1:$17),1)),Sheet2!$A$1:$A$17),11)+1,1),"长度错误")</f>
        <v>长度错误</v>
      </c>
    </row>
    <row r="560" ht="22.5" customHeight="1" spans="1:14">
      <c r="A560" s="17"/>
      <c r="B560" s="23"/>
      <c r="C560" s="24"/>
      <c r="D560" s="24"/>
      <c r="E560" s="23"/>
      <c r="F560" s="24"/>
      <c r="G560" s="25"/>
      <c r="H560" s="22"/>
      <c r="I560" s="23"/>
      <c r="J560" s="24"/>
      <c r="K560" s="45"/>
      <c r="L560" s="41" t="e">
        <f t="shared" si="15"/>
        <v>#VALUE!</v>
      </c>
      <c r="M560" s="42" t="e">
        <f t="shared" si="24"/>
        <v>#VALUE!</v>
      </c>
      <c r="N560" s="43" t="str">
        <f>IF(LEN($E560)=18,MID("10X98765432",MOD(SUMPRODUCT(VALUE(MID($E560,ROW($1:$17),1)),Sheet2!$A$1:$A$17),11)+1,1),"长度错误")</f>
        <v>长度错误</v>
      </c>
    </row>
    <row r="561" ht="24.75" customHeight="1" spans="1:14">
      <c r="A561" s="17"/>
      <c r="B561" s="23"/>
      <c r="C561" s="24"/>
      <c r="D561" s="24"/>
      <c r="E561" s="23"/>
      <c r="F561" s="24"/>
      <c r="G561" s="25"/>
      <c r="H561" s="22"/>
      <c r="I561" s="23"/>
      <c r="J561" s="24"/>
      <c r="K561" s="45"/>
      <c r="L561" s="41" t="e">
        <f t="shared" si="15"/>
        <v>#VALUE!</v>
      </c>
      <c r="M561" s="42" t="e">
        <f t="shared" si="24"/>
        <v>#VALUE!</v>
      </c>
      <c r="N561" s="43" t="str">
        <f>IF(LEN($E561)=18,MID("10X98765432",MOD(SUMPRODUCT(VALUE(MID($E561,ROW($1:$17),1)),Sheet2!$A$1:$A$17),11)+1,1),"长度错误")</f>
        <v>长度错误</v>
      </c>
    </row>
    <row r="562" ht="24.75" customHeight="1" spans="1:14">
      <c r="A562" s="17"/>
      <c r="B562" s="23"/>
      <c r="C562" s="24"/>
      <c r="D562" s="24"/>
      <c r="E562" s="23"/>
      <c r="F562" s="24"/>
      <c r="G562" s="25"/>
      <c r="H562" s="22"/>
      <c r="I562" s="23"/>
      <c r="J562" s="24"/>
      <c r="K562" s="45"/>
      <c r="L562" s="41" t="e">
        <f t="shared" si="15"/>
        <v>#VALUE!</v>
      </c>
      <c r="M562" s="42" t="e">
        <f t="shared" si="24"/>
        <v>#VALUE!</v>
      </c>
      <c r="N562" s="43" t="str">
        <f>IF(LEN($E562)=18,MID("10X98765432",MOD(SUMPRODUCT(VALUE(MID($E562,ROW($1:$17),1)),Sheet2!$A$1:$A$17),11)+1,1),"长度错误")</f>
        <v>长度错误</v>
      </c>
    </row>
    <row r="563" ht="24.75" customHeight="1" spans="1:14">
      <c r="A563" s="17"/>
      <c r="B563" s="23"/>
      <c r="C563" s="24"/>
      <c r="D563" s="24"/>
      <c r="E563" s="23"/>
      <c r="F563" s="24"/>
      <c r="G563" s="25"/>
      <c r="H563" s="22"/>
      <c r="I563" s="23"/>
      <c r="J563" s="24"/>
      <c r="K563" s="45"/>
      <c r="L563" s="41" t="e">
        <f t="shared" si="15"/>
        <v>#VALUE!</v>
      </c>
      <c r="M563" s="42" t="e">
        <f t="shared" si="24"/>
        <v>#VALUE!</v>
      </c>
      <c r="N563" s="43" t="str">
        <f>IF(LEN($E563)=18,MID("10X98765432",MOD(SUMPRODUCT(VALUE(MID($E563,ROW($1:$17),1)),Sheet2!$A$1:$A$17),11)+1,1),"长度错误")</f>
        <v>长度错误</v>
      </c>
    </row>
    <row r="564" ht="24.75" customHeight="1" spans="1:14">
      <c r="A564" s="17"/>
      <c r="B564" s="23"/>
      <c r="C564" s="24"/>
      <c r="D564" s="24"/>
      <c r="E564" s="23"/>
      <c r="F564" s="24"/>
      <c r="G564" s="25"/>
      <c r="H564" s="22"/>
      <c r="I564" s="23"/>
      <c r="J564" s="24"/>
      <c r="K564" s="45"/>
      <c r="L564" s="41" t="e">
        <f t="shared" si="15"/>
        <v>#VALUE!</v>
      </c>
      <c r="M564" s="42" t="e">
        <f t="shared" si="24"/>
        <v>#VALUE!</v>
      </c>
      <c r="N564" s="43" t="str">
        <f>IF(LEN($E564)=18,MID("10X98765432",MOD(SUMPRODUCT(VALUE(MID($E564,ROW($1:$17),1)),Sheet2!$A$1:$A$17),11)+1,1),"长度错误")</f>
        <v>长度错误</v>
      </c>
    </row>
    <row r="565" ht="24.75" customHeight="1" spans="1:14">
      <c r="A565" s="17"/>
      <c r="B565" s="23"/>
      <c r="C565" s="24"/>
      <c r="D565" s="24"/>
      <c r="E565" s="23"/>
      <c r="F565" s="24"/>
      <c r="G565" s="25"/>
      <c r="H565" s="22"/>
      <c r="I565" s="23"/>
      <c r="J565" s="24"/>
      <c r="K565" s="45"/>
      <c r="L565" s="41" t="e">
        <f t="shared" si="15"/>
        <v>#VALUE!</v>
      </c>
      <c r="M565" s="42" t="e">
        <f t="shared" si="24"/>
        <v>#VALUE!</v>
      </c>
      <c r="N565" s="43" t="str">
        <f>IF(LEN($E565)=18,MID("10X98765432",MOD(SUMPRODUCT(VALUE(MID($E565,ROW($1:$17),1)),Sheet2!$A$1:$A$17),11)+1,1),"长度错误")</f>
        <v>长度错误</v>
      </c>
    </row>
    <row r="566" ht="24.75" customHeight="1" spans="1:14">
      <c r="A566" s="17"/>
      <c r="B566" s="23"/>
      <c r="C566" s="24"/>
      <c r="D566" s="24"/>
      <c r="E566" s="23"/>
      <c r="F566" s="24"/>
      <c r="G566" s="25"/>
      <c r="H566" s="22"/>
      <c r="I566" s="23"/>
      <c r="J566" s="24"/>
      <c r="K566" s="45"/>
      <c r="L566" s="41" t="e">
        <f t="shared" si="15"/>
        <v>#VALUE!</v>
      </c>
      <c r="M566" s="42" t="e">
        <f t="shared" si="24"/>
        <v>#VALUE!</v>
      </c>
      <c r="N566" s="43" t="str">
        <f>IF(LEN($E566)=18,MID("10X98765432",MOD(SUMPRODUCT(VALUE(MID($E566,ROW($1:$17),1)),Sheet2!$A$1:$A$17),11)+1,1),"长度错误")</f>
        <v>长度错误</v>
      </c>
    </row>
    <row r="567" ht="24.75" customHeight="1" spans="1:14">
      <c r="A567" s="17"/>
      <c r="B567" s="23"/>
      <c r="C567" s="24"/>
      <c r="D567" s="24"/>
      <c r="E567" s="23"/>
      <c r="F567" s="24"/>
      <c r="G567" s="25"/>
      <c r="H567" s="22"/>
      <c r="I567" s="23"/>
      <c r="J567" s="24"/>
      <c r="K567" s="45"/>
      <c r="L567" s="41" t="e">
        <f t="shared" si="15"/>
        <v>#VALUE!</v>
      </c>
      <c r="M567" s="42" t="e">
        <f t="shared" si="24"/>
        <v>#VALUE!</v>
      </c>
      <c r="N567" s="43" t="str">
        <f>IF(LEN($E567)=18,MID("10X98765432",MOD(SUMPRODUCT(VALUE(MID($E567,ROW($1:$17),1)),Sheet2!$A$1:$A$17),11)+1,1),"长度错误")</f>
        <v>长度错误</v>
      </c>
    </row>
    <row r="568" ht="20.25" customHeight="1" spans="1:17">
      <c r="A568" s="17"/>
      <c r="B568" s="18"/>
      <c r="C568" s="18"/>
      <c r="D568" s="18"/>
      <c r="E568" s="26"/>
      <c r="F568" s="18"/>
      <c r="G568" s="20"/>
      <c r="H568" s="27"/>
      <c r="I568" s="18"/>
      <c r="J568" s="27"/>
      <c r="K568" s="40"/>
      <c r="L568" s="41" t="e">
        <f>MOD(SUM(LEFT($E568,1)*7,RIGHT(LEFT($E568,2),1)*9,RIGHT(LEFT($E568,3),1)*10,RIGHT(LEFT($E568,4),1)*5,RIGHT(LEFT($E568,5),1)*8,RIGHT(LEFT($E568,6),1)*4,RIGHT(LEFT($E568,7),1)*2,RIGHT(LEFT($E568,8),1)*1,RIGHT(LEFT($E568,9),1)*6,RIGHT(LEFT($E568,10),1)*3,RIGHT(LEFT($E568,11),1)*7,RIGHT(LEFT($E568,12),1)*9,RIGHT(LEFT($E568,13),1)*10,RIGHT(LEFT($E568,14),1)*5,RIGHT(LEFT($E568,15),1)*8,RIGHT(LEFT($E568,16),1)*4,RIGHT(LEFT($E568,17),1)*2),11)</f>
        <v>#VALUE!</v>
      </c>
      <c r="M568" s="42" t="e">
        <f t="shared" si="24"/>
        <v>#VALUE!</v>
      </c>
      <c r="N568" s="43" t="str">
        <f>IF(LEN($E568)=18,MID("10X98765432",MOD(SUMPRODUCT(VALUE(MID($E568,ROW($1:$17),1)),Sheet2!$A$1:$A$17),11)+1,1),"长度错误")</f>
        <v>长度错误</v>
      </c>
      <c r="O568" s="44"/>
      <c r="P568" s="44"/>
      <c r="Q568" s="44"/>
    </row>
    <row r="569" ht="20.25" customHeight="1" spans="1:17">
      <c r="A569" s="17"/>
      <c r="B569" s="18"/>
      <c r="C569" s="18"/>
      <c r="D569" s="18"/>
      <c r="E569" s="26"/>
      <c r="F569" s="18"/>
      <c r="G569" s="20"/>
      <c r="H569" s="27"/>
      <c r="I569" s="18"/>
      <c r="J569" s="27"/>
      <c r="K569" s="40"/>
      <c r="L569" s="41" t="e">
        <f>MOD(SUM(LEFT($E569,1)*7,RIGHT(LEFT($E569,2),1)*9,RIGHT(LEFT($E569,3),1)*10,RIGHT(LEFT($E569,4),1)*5,RIGHT(LEFT($E569,5),1)*8,RIGHT(LEFT($E569,6),1)*4,RIGHT(LEFT($E569,7),1)*2,RIGHT(LEFT($E569,8),1)*1,RIGHT(LEFT($E569,9),1)*6,RIGHT(LEFT($E569,10),1)*3,RIGHT(LEFT($E569,11),1)*7,RIGHT(LEFT($E569,12),1)*9,RIGHT(LEFT($E569,13),1)*10,RIGHT(LEFT($E569,14),1)*5,RIGHT(LEFT($E569,15),1)*8,RIGHT(LEFT($E569,16),1)*4,RIGHT(LEFT($E569,17),1)*2),11)</f>
        <v>#VALUE!</v>
      </c>
      <c r="M569" s="42" t="e">
        <f t="shared" ref="M569:M616" si="25">IF(RIGHT($E569,1)&lt;&gt;IF(L569&gt;2,TEXT(12-L569,"0"),IF(L569=0,"1",IF(L569=1,"0","X"))),"身份证输入错","")</f>
        <v>#VALUE!</v>
      </c>
      <c r="N569" s="43" t="str">
        <f>IF(LEN($E569)=18,MID("10X98765432",MOD(SUMPRODUCT(VALUE(MID($E569,ROW($1:$17),1)),Sheet2!$A$1:$A$17),11)+1,1),"长度错误")</f>
        <v>长度错误</v>
      </c>
      <c r="O569" s="44"/>
      <c r="P569" s="44"/>
      <c r="Q569" s="44"/>
    </row>
    <row r="570" ht="20.25" customHeight="1" spans="1:17">
      <c r="A570" s="17"/>
      <c r="B570" s="18"/>
      <c r="C570" s="18"/>
      <c r="D570" s="18"/>
      <c r="E570" s="26"/>
      <c r="F570" s="18"/>
      <c r="G570" s="20"/>
      <c r="H570" s="27"/>
      <c r="I570" s="18"/>
      <c r="J570" s="27"/>
      <c r="K570" s="40"/>
      <c r="L570" s="41" t="e">
        <f t="shared" si="15"/>
        <v>#VALUE!</v>
      </c>
      <c r="M570" s="42" t="e">
        <f t="shared" si="25"/>
        <v>#VALUE!</v>
      </c>
      <c r="N570" s="43" t="str">
        <f>IF(LEN($E570)=18,MID("10X98765432",MOD(SUMPRODUCT(VALUE(MID($E570,ROW($1:$17),1)),Sheet2!$A$1:$A$17),11)+1,1),"长度错误")</f>
        <v>长度错误</v>
      </c>
      <c r="O570" s="44"/>
      <c r="P570" s="44"/>
      <c r="Q570" s="44"/>
    </row>
    <row r="571" ht="20.25" customHeight="1" spans="1:17">
      <c r="A571" s="17"/>
      <c r="B571" s="18"/>
      <c r="C571" s="18"/>
      <c r="D571" s="18"/>
      <c r="E571" s="26"/>
      <c r="F571" s="18"/>
      <c r="G571" s="20"/>
      <c r="H571" s="27"/>
      <c r="I571" s="18"/>
      <c r="J571" s="27"/>
      <c r="K571" s="40"/>
      <c r="L571" s="41" t="e">
        <f t="shared" si="15"/>
        <v>#VALUE!</v>
      </c>
      <c r="M571" s="42" t="e">
        <f t="shared" si="25"/>
        <v>#VALUE!</v>
      </c>
      <c r="N571" s="43" t="str">
        <f>IF(LEN($E571)=18,MID("10X98765432",MOD(SUMPRODUCT(VALUE(MID($E571,ROW($1:$17),1)),Sheet2!$A$1:$A$17),11)+1,1),"长度错误")</f>
        <v>长度错误</v>
      </c>
      <c r="O571" s="44"/>
      <c r="P571" s="44"/>
      <c r="Q571" s="44"/>
    </row>
    <row r="572" ht="20.25" customHeight="1" spans="1:17">
      <c r="A572" s="17"/>
      <c r="B572" s="18"/>
      <c r="C572" s="18"/>
      <c r="D572" s="18"/>
      <c r="E572" s="26"/>
      <c r="F572" s="18"/>
      <c r="G572" s="20"/>
      <c r="H572" s="27"/>
      <c r="I572" s="18"/>
      <c r="J572" s="27"/>
      <c r="K572" s="40"/>
      <c r="L572" s="41" t="e">
        <f t="shared" si="15"/>
        <v>#VALUE!</v>
      </c>
      <c r="M572" s="42" t="e">
        <f t="shared" si="25"/>
        <v>#VALUE!</v>
      </c>
      <c r="N572" s="43" t="str">
        <f>IF(LEN($E572)=18,MID("10X98765432",MOD(SUMPRODUCT(VALUE(MID($E572,ROW($1:$17),1)),Sheet2!$A$1:$A$17),11)+1,1),"长度错误")</f>
        <v>长度错误</v>
      </c>
      <c r="O572" s="44"/>
      <c r="P572" s="44"/>
      <c r="Q572" s="44"/>
    </row>
    <row r="573" ht="20.25" customHeight="1" spans="1:17">
      <c r="A573" s="17"/>
      <c r="B573" s="18"/>
      <c r="C573" s="18"/>
      <c r="D573" s="18"/>
      <c r="E573" s="26"/>
      <c r="F573" s="18"/>
      <c r="G573" s="20"/>
      <c r="H573" s="27"/>
      <c r="I573" s="18"/>
      <c r="J573" s="27"/>
      <c r="K573" s="40"/>
      <c r="L573" s="41" t="e">
        <f t="shared" si="15"/>
        <v>#VALUE!</v>
      </c>
      <c r="M573" s="42" t="e">
        <f t="shared" si="25"/>
        <v>#VALUE!</v>
      </c>
      <c r="N573" s="43" t="str">
        <f>IF(LEN($E573)=18,MID("10X98765432",MOD(SUMPRODUCT(VALUE(MID($E573,ROW($1:$17),1)),Sheet2!$A$1:$A$17),11)+1,1),"长度错误")</f>
        <v>长度错误</v>
      </c>
      <c r="O573" s="44"/>
      <c r="P573" s="44"/>
      <c r="Q573" s="44"/>
    </row>
    <row r="574" ht="20.25" customHeight="1" spans="1:17">
      <c r="A574" s="17"/>
      <c r="B574" s="18"/>
      <c r="C574" s="18"/>
      <c r="D574" s="18"/>
      <c r="E574" s="26"/>
      <c r="F574" s="18"/>
      <c r="G574" s="20"/>
      <c r="H574" s="27"/>
      <c r="I574" s="18"/>
      <c r="J574" s="27"/>
      <c r="K574" s="40"/>
      <c r="L574" s="41" t="e">
        <f t="shared" si="15"/>
        <v>#VALUE!</v>
      </c>
      <c r="M574" s="42" t="e">
        <f t="shared" si="25"/>
        <v>#VALUE!</v>
      </c>
      <c r="N574" s="43" t="str">
        <f>IF(LEN($E574)=18,MID("10X98765432",MOD(SUMPRODUCT(VALUE(MID($E574,ROW($1:$17),1)),Sheet2!$A$1:$A$17),11)+1,1),"长度错误")</f>
        <v>长度错误</v>
      </c>
      <c r="O574" s="44"/>
      <c r="P574" s="44"/>
      <c r="Q574" s="44"/>
    </row>
    <row r="575" ht="20.25" customHeight="1" spans="1:17">
      <c r="A575" s="17"/>
      <c r="B575" s="18"/>
      <c r="C575" s="18"/>
      <c r="D575" s="18"/>
      <c r="E575" s="26"/>
      <c r="F575" s="18"/>
      <c r="G575" s="20"/>
      <c r="H575" s="27"/>
      <c r="I575" s="18"/>
      <c r="J575" s="27"/>
      <c r="K575" s="40"/>
      <c r="L575" s="41" t="e">
        <f t="shared" si="15"/>
        <v>#VALUE!</v>
      </c>
      <c r="M575" s="42" t="e">
        <f t="shared" si="25"/>
        <v>#VALUE!</v>
      </c>
      <c r="N575" s="43" t="str">
        <f>IF(LEN($E575)=18,MID("10X98765432",MOD(SUMPRODUCT(VALUE(MID($E575,ROW($1:$17),1)),Sheet2!$A$1:$A$17),11)+1,1),"长度错误")</f>
        <v>长度错误</v>
      </c>
      <c r="O575" s="44"/>
      <c r="P575" s="44"/>
      <c r="Q575" s="44"/>
    </row>
    <row r="576" ht="20.25" customHeight="1" spans="1:17">
      <c r="A576" s="17"/>
      <c r="B576" s="18"/>
      <c r="C576" s="18"/>
      <c r="D576" s="18"/>
      <c r="E576" s="26"/>
      <c r="F576" s="18"/>
      <c r="G576" s="20"/>
      <c r="H576" s="27"/>
      <c r="I576" s="18"/>
      <c r="J576" s="27"/>
      <c r="K576" s="40"/>
      <c r="L576" s="41" t="e">
        <f t="shared" si="15"/>
        <v>#VALUE!</v>
      </c>
      <c r="M576" s="42" t="e">
        <f t="shared" si="25"/>
        <v>#VALUE!</v>
      </c>
      <c r="N576" s="43" t="str">
        <f>IF(LEN($E576)=18,MID("10X98765432",MOD(SUMPRODUCT(VALUE(MID($E576,ROW($1:$17),1)),Sheet2!$A$1:$A$17),11)+1,1),"长度错误")</f>
        <v>长度错误</v>
      </c>
      <c r="O576" s="44"/>
      <c r="P576" s="44"/>
      <c r="Q576" s="44"/>
    </row>
    <row r="577" ht="20.25" customHeight="1" spans="1:14">
      <c r="A577" s="17"/>
      <c r="B577" s="18"/>
      <c r="C577" s="18"/>
      <c r="D577" s="18"/>
      <c r="E577" s="26"/>
      <c r="F577" s="18"/>
      <c r="G577" s="20"/>
      <c r="H577" s="27"/>
      <c r="I577" s="18"/>
      <c r="J577" s="27"/>
      <c r="K577" s="40"/>
      <c r="L577" s="41" t="e">
        <f t="shared" si="15"/>
        <v>#VALUE!</v>
      </c>
      <c r="M577" s="42" t="e">
        <f t="shared" si="25"/>
        <v>#VALUE!</v>
      </c>
      <c r="N577" s="43" t="str">
        <f>IF(LEN($E577)=18,MID("10X98765432",MOD(SUMPRODUCT(VALUE(MID($E577,ROW($1:$17),1)),Sheet2!$A$1:$A$17),11)+1,1),"长度错误")</f>
        <v>长度错误</v>
      </c>
    </row>
    <row r="578" ht="20.25" customHeight="1" spans="1:14">
      <c r="A578" s="17"/>
      <c r="B578" s="18"/>
      <c r="C578" s="18"/>
      <c r="D578" s="18"/>
      <c r="E578" s="26"/>
      <c r="F578" s="18"/>
      <c r="G578" s="20"/>
      <c r="H578" s="27"/>
      <c r="I578" s="18"/>
      <c r="J578" s="27"/>
      <c r="K578" s="40"/>
      <c r="L578" s="41" t="e">
        <f t="shared" si="15"/>
        <v>#VALUE!</v>
      </c>
      <c r="M578" s="42" t="e">
        <f t="shared" si="25"/>
        <v>#VALUE!</v>
      </c>
      <c r="N578" s="43" t="str">
        <f>IF(LEN($E578)=18,MID("10X98765432",MOD(SUMPRODUCT(VALUE(MID($E578,ROW($1:$17),1)),Sheet2!$A$1:$A$17),11)+1,1),"长度错误")</f>
        <v>长度错误</v>
      </c>
    </row>
    <row r="579" ht="20.25" customHeight="1" spans="1:14">
      <c r="A579" s="17"/>
      <c r="B579" s="18"/>
      <c r="C579" s="18"/>
      <c r="D579" s="18"/>
      <c r="E579" s="26"/>
      <c r="F579" s="18"/>
      <c r="G579" s="20"/>
      <c r="H579" s="27"/>
      <c r="I579" s="18"/>
      <c r="J579" s="27"/>
      <c r="K579" s="40"/>
      <c r="L579" s="41" t="e">
        <f t="shared" si="15"/>
        <v>#VALUE!</v>
      </c>
      <c r="M579" s="42" t="e">
        <f t="shared" si="25"/>
        <v>#VALUE!</v>
      </c>
      <c r="N579" s="43" t="str">
        <f>IF(LEN($E579)=18,MID("10X98765432",MOD(SUMPRODUCT(VALUE(MID($E579,ROW($1:$17),1)),Sheet2!$A$1:$A$17),11)+1,1),"长度错误")</f>
        <v>长度错误</v>
      </c>
    </row>
    <row r="580" ht="20.25" customHeight="1" spans="1:14">
      <c r="A580" s="17"/>
      <c r="B580" s="18"/>
      <c r="C580" s="18"/>
      <c r="D580" s="18"/>
      <c r="E580" s="26"/>
      <c r="F580" s="18"/>
      <c r="G580" s="20"/>
      <c r="H580" s="27"/>
      <c r="I580" s="18"/>
      <c r="J580" s="27"/>
      <c r="K580" s="40"/>
      <c r="L580" s="41" t="e">
        <f t="shared" si="15"/>
        <v>#VALUE!</v>
      </c>
      <c r="M580" s="42" t="e">
        <f t="shared" si="25"/>
        <v>#VALUE!</v>
      </c>
      <c r="N580" s="43" t="str">
        <f>IF(LEN($E580)=18,MID("10X98765432",MOD(SUMPRODUCT(VALUE(MID($E580,ROW($1:$17),1)),Sheet2!$A$1:$A$17),11)+1,1),"长度错误")</f>
        <v>长度错误</v>
      </c>
    </row>
    <row r="581" ht="20.25" customHeight="1" spans="1:14">
      <c r="A581" s="17"/>
      <c r="B581" s="18"/>
      <c r="C581" s="18"/>
      <c r="D581" s="18"/>
      <c r="E581" s="26"/>
      <c r="F581" s="18"/>
      <c r="G581" s="20"/>
      <c r="H581" s="27"/>
      <c r="I581" s="18"/>
      <c r="J581" s="27"/>
      <c r="K581" s="40"/>
      <c r="L581" s="41" t="e">
        <f t="shared" si="15"/>
        <v>#VALUE!</v>
      </c>
      <c r="M581" s="42" t="e">
        <f t="shared" si="25"/>
        <v>#VALUE!</v>
      </c>
      <c r="N581" s="43" t="str">
        <f>IF(LEN($E581)=18,MID("10X98765432",MOD(SUMPRODUCT(VALUE(MID($E581,ROW($1:$17),1)),Sheet2!$A$1:$A$17),11)+1,1),"长度错误")</f>
        <v>长度错误</v>
      </c>
    </row>
    <row r="582" ht="20.25" customHeight="1" spans="1:14">
      <c r="A582" s="17"/>
      <c r="B582" s="18"/>
      <c r="C582" s="18"/>
      <c r="D582" s="18"/>
      <c r="E582" s="26"/>
      <c r="F582" s="18"/>
      <c r="G582" s="20"/>
      <c r="H582" s="27"/>
      <c r="I582" s="18"/>
      <c r="J582" s="27"/>
      <c r="K582" s="40"/>
      <c r="L582" s="41" t="e">
        <f t="shared" si="15"/>
        <v>#VALUE!</v>
      </c>
      <c r="M582" s="42" t="e">
        <f t="shared" si="25"/>
        <v>#VALUE!</v>
      </c>
      <c r="N582" s="43" t="str">
        <f>IF(LEN($E582)=18,MID("10X98765432",MOD(SUMPRODUCT(VALUE(MID($E582,ROW($1:$17),1)),Sheet2!$A$1:$A$17),11)+1,1),"长度错误")</f>
        <v>长度错误</v>
      </c>
    </row>
    <row r="583" ht="20.25" customHeight="1" spans="1:14">
      <c r="A583" s="17"/>
      <c r="B583" s="18"/>
      <c r="C583" s="18"/>
      <c r="D583" s="18"/>
      <c r="E583" s="26"/>
      <c r="F583" s="18"/>
      <c r="G583" s="20"/>
      <c r="H583" s="27"/>
      <c r="I583" s="18"/>
      <c r="J583" s="27"/>
      <c r="K583" s="40"/>
      <c r="L583" s="41" t="e">
        <f t="shared" si="15"/>
        <v>#VALUE!</v>
      </c>
      <c r="M583" s="42" t="e">
        <f t="shared" si="25"/>
        <v>#VALUE!</v>
      </c>
      <c r="N583" s="43" t="str">
        <f>IF(LEN($E583)=18,MID("10X98765432",MOD(SUMPRODUCT(VALUE(MID($E583,ROW($1:$17),1)),Sheet2!$A$1:$A$17),11)+1,1),"长度错误")</f>
        <v>长度错误</v>
      </c>
    </row>
    <row r="584" ht="20.25" customHeight="1" spans="1:14">
      <c r="A584" s="17"/>
      <c r="B584" s="18"/>
      <c r="C584" s="18"/>
      <c r="D584" s="18"/>
      <c r="E584" s="26"/>
      <c r="F584" s="18"/>
      <c r="G584" s="20"/>
      <c r="H584" s="27"/>
      <c r="I584" s="18"/>
      <c r="J584" s="27"/>
      <c r="K584" s="40"/>
      <c r="L584" s="41" t="e">
        <f t="shared" si="15"/>
        <v>#VALUE!</v>
      </c>
      <c r="M584" s="42" t="e">
        <f t="shared" si="25"/>
        <v>#VALUE!</v>
      </c>
      <c r="N584" s="43" t="str">
        <f>IF(LEN($E584)=18,MID("10X98765432",MOD(SUMPRODUCT(VALUE(MID($E584,ROW($1:$17),1)),Sheet2!$A$1:$A$17),11)+1,1),"长度错误")</f>
        <v>长度错误</v>
      </c>
    </row>
    <row r="585" ht="20.25" customHeight="1" spans="1:14">
      <c r="A585" s="17"/>
      <c r="B585" s="18"/>
      <c r="C585" s="18"/>
      <c r="D585" s="18"/>
      <c r="E585" s="26"/>
      <c r="F585" s="18"/>
      <c r="G585" s="20"/>
      <c r="H585" s="27"/>
      <c r="I585" s="18"/>
      <c r="J585" s="27"/>
      <c r="K585" s="40"/>
      <c r="L585" s="41" t="e">
        <f t="shared" si="12"/>
        <v>#VALUE!</v>
      </c>
      <c r="M585" s="42" t="e">
        <f t="shared" si="25"/>
        <v>#VALUE!</v>
      </c>
      <c r="N585" s="43" t="str">
        <f>IF(LEN($E585)=18,MID("10X98765432",MOD(SUMPRODUCT(VALUE(MID($E585,ROW($1:$17),1)),Sheet2!$A$1:$A$17),11)+1,1),"长度错误")</f>
        <v>长度错误</v>
      </c>
    </row>
    <row r="586" ht="22.5" customHeight="1" spans="1:14">
      <c r="A586" s="17"/>
      <c r="B586" s="23"/>
      <c r="C586" s="24"/>
      <c r="D586" s="24"/>
      <c r="E586" s="23"/>
      <c r="F586" s="24"/>
      <c r="G586" s="25"/>
      <c r="H586" s="22"/>
      <c r="I586" s="23"/>
      <c r="J586" s="24"/>
      <c r="K586" s="45"/>
      <c r="L586" s="41" t="e">
        <f t="shared" si="12"/>
        <v>#VALUE!</v>
      </c>
      <c r="M586" s="42" t="e">
        <f t="shared" si="25"/>
        <v>#VALUE!</v>
      </c>
      <c r="N586" s="43" t="str">
        <f>IF(LEN($E586)=18,MID("10X98765432",MOD(SUMPRODUCT(VALUE(MID($E586,ROW($1:$17),1)),Sheet2!$A$1:$A$17),11)+1,1),"长度错误")</f>
        <v>长度错误</v>
      </c>
    </row>
    <row r="587" ht="24.75" customHeight="1" spans="1:14">
      <c r="A587" s="17"/>
      <c r="B587" s="23"/>
      <c r="C587" s="24"/>
      <c r="D587" s="24"/>
      <c r="E587" s="23"/>
      <c r="F587" s="24"/>
      <c r="G587" s="25"/>
      <c r="H587" s="22"/>
      <c r="I587" s="23"/>
      <c r="J587" s="24"/>
      <c r="K587" s="45"/>
      <c r="L587" s="41" t="e">
        <f t="shared" si="12"/>
        <v>#VALUE!</v>
      </c>
      <c r="M587" s="42" t="e">
        <f t="shared" si="25"/>
        <v>#VALUE!</v>
      </c>
      <c r="N587" s="43" t="str">
        <f>IF(LEN($E587)=18,MID("10X98765432",MOD(SUMPRODUCT(VALUE(MID($E587,ROW($1:$17),1)),Sheet2!$A$1:$A$17),11)+1,1),"长度错误")</f>
        <v>长度错误</v>
      </c>
    </row>
    <row r="588" ht="24.75" customHeight="1" spans="1:14">
      <c r="A588" s="17"/>
      <c r="B588" s="23"/>
      <c r="C588" s="24"/>
      <c r="D588" s="24"/>
      <c r="E588" s="23"/>
      <c r="F588" s="24"/>
      <c r="G588" s="25"/>
      <c r="H588" s="22"/>
      <c r="I588" s="23"/>
      <c r="J588" s="24"/>
      <c r="K588" s="45"/>
      <c r="L588" s="41" t="e">
        <f t="shared" si="12"/>
        <v>#VALUE!</v>
      </c>
      <c r="M588" s="42" t="e">
        <f t="shared" si="25"/>
        <v>#VALUE!</v>
      </c>
      <c r="N588" s="43" t="str">
        <f>IF(LEN($E588)=18,MID("10X98765432",MOD(SUMPRODUCT(VALUE(MID($E588,ROW($1:$17),1)),Sheet2!$A$1:$A$17),11)+1,1),"长度错误")</f>
        <v>长度错误</v>
      </c>
    </row>
    <row r="589" ht="24.75" customHeight="1" spans="1:14">
      <c r="A589" s="17"/>
      <c r="B589" s="23"/>
      <c r="C589" s="24"/>
      <c r="D589" s="24"/>
      <c r="E589" s="23"/>
      <c r="F589" s="24"/>
      <c r="G589" s="25"/>
      <c r="H589" s="22"/>
      <c r="I589" s="23"/>
      <c r="J589" s="24"/>
      <c r="K589" s="45"/>
      <c r="L589" s="41" t="e">
        <f t="shared" si="12"/>
        <v>#VALUE!</v>
      </c>
      <c r="M589" s="42" t="e">
        <f t="shared" si="25"/>
        <v>#VALUE!</v>
      </c>
      <c r="N589" s="43" t="str">
        <f>IF(LEN($E589)=18,MID("10X98765432",MOD(SUMPRODUCT(VALUE(MID($E589,ROW($1:$17),1)),Sheet2!$A$1:$A$17),11)+1,1),"长度错误")</f>
        <v>长度错误</v>
      </c>
    </row>
    <row r="590" ht="24.75" customHeight="1" spans="1:14">
      <c r="A590" s="17"/>
      <c r="B590" s="23"/>
      <c r="C590" s="24"/>
      <c r="D590" s="24"/>
      <c r="E590" s="23"/>
      <c r="F590" s="24"/>
      <c r="G590" s="25"/>
      <c r="H590" s="22"/>
      <c r="I590" s="23"/>
      <c r="J590" s="24"/>
      <c r="K590" s="45"/>
      <c r="L590" s="41" t="e">
        <f t="shared" si="12"/>
        <v>#VALUE!</v>
      </c>
      <c r="M590" s="42" t="e">
        <f t="shared" si="25"/>
        <v>#VALUE!</v>
      </c>
      <c r="N590" s="43" t="str">
        <f>IF(LEN($E590)=18,MID("10X98765432",MOD(SUMPRODUCT(VALUE(MID($E590,ROW($1:$17),1)),Sheet2!$A$1:$A$17),11)+1,1),"长度错误")</f>
        <v>长度错误</v>
      </c>
    </row>
    <row r="591" ht="24.75" customHeight="1" spans="1:14">
      <c r="A591" s="17"/>
      <c r="B591" s="23"/>
      <c r="C591" s="24"/>
      <c r="D591" s="24"/>
      <c r="E591" s="23"/>
      <c r="F591" s="24"/>
      <c r="G591" s="25"/>
      <c r="H591" s="22"/>
      <c r="I591" s="23"/>
      <c r="J591" s="24"/>
      <c r="K591" s="45"/>
      <c r="L591" s="41" t="e">
        <f t="shared" si="12"/>
        <v>#VALUE!</v>
      </c>
      <c r="M591" s="42" t="e">
        <f t="shared" si="25"/>
        <v>#VALUE!</v>
      </c>
      <c r="N591" s="43" t="str">
        <f>IF(LEN($E591)=18,MID("10X98765432",MOD(SUMPRODUCT(VALUE(MID($E591,ROW($1:$17),1)),Sheet2!$A$1:$A$17),11)+1,1),"长度错误")</f>
        <v>长度错误</v>
      </c>
    </row>
    <row r="592" ht="24.75" customHeight="1" spans="1:14">
      <c r="A592" s="17"/>
      <c r="B592" s="23"/>
      <c r="C592" s="24"/>
      <c r="D592" s="24"/>
      <c r="E592" s="23"/>
      <c r="F592" s="24"/>
      <c r="G592" s="25"/>
      <c r="H592" s="22"/>
      <c r="I592" s="23"/>
      <c r="J592" s="24"/>
      <c r="K592" s="45"/>
      <c r="L592" s="41" t="e">
        <f t="shared" si="12"/>
        <v>#VALUE!</v>
      </c>
      <c r="M592" s="42" t="e">
        <f t="shared" si="25"/>
        <v>#VALUE!</v>
      </c>
      <c r="N592" s="43" t="str">
        <f>IF(LEN($E592)=18,MID("10X98765432",MOD(SUMPRODUCT(VALUE(MID($E592,ROW($1:$17),1)),Sheet2!$A$1:$A$17),11)+1,1),"长度错误")</f>
        <v>长度错误</v>
      </c>
    </row>
    <row r="593" ht="20.25" customHeight="1" spans="1:17">
      <c r="A593" s="17"/>
      <c r="B593" s="18"/>
      <c r="C593" s="18"/>
      <c r="D593" s="18"/>
      <c r="E593" s="26"/>
      <c r="F593" s="18"/>
      <c r="G593" s="20"/>
      <c r="H593" s="27"/>
      <c r="I593" s="18"/>
      <c r="J593" s="27"/>
      <c r="K593" s="40"/>
      <c r="L593" s="41" t="e">
        <f>MOD(SUM(LEFT($E593,1)*7,RIGHT(LEFT($E593,2),1)*9,RIGHT(LEFT($E593,3),1)*10,RIGHT(LEFT($E593,4),1)*5,RIGHT(LEFT($E593,5),1)*8,RIGHT(LEFT($E593,6),1)*4,RIGHT(LEFT($E593,7),1)*2,RIGHT(LEFT($E593,8),1)*1,RIGHT(LEFT($E593,9),1)*6,RIGHT(LEFT($E593,10),1)*3,RIGHT(LEFT($E593,11),1)*7,RIGHT(LEFT($E593,12),1)*9,RIGHT(LEFT($E593,13),1)*10,RIGHT(LEFT($E593,14),1)*5,RIGHT(LEFT($E593,15),1)*8,RIGHT(LEFT($E593,16),1)*4,RIGHT(LEFT($E593,17),1)*2),11)</f>
        <v>#VALUE!</v>
      </c>
      <c r="M593" s="42" t="e">
        <f t="shared" si="25"/>
        <v>#VALUE!</v>
      </c>
      <c r="N593" s="43" t="str">
        <f>IF(LEN($E593)=18,MID("10X98765432",MOD(SUMPRODUCT(VALUE(MID($E593,ROW($1:$17),1)),Sheet2!$A$1:$A$17),11)+1,1),"长度错误")</f>
        <v>长度错误</v>
      </c>
      <c r="O593" s="44"/>
      <c r="P593" s="44"/>
      <c r="Q593" s="44"/>
    </row>
    <row r="594" ht="20.25" customHeight="1" spans="1:17">
      <c r="A594" s="17"/>
      <c r="B594" s="18"/>
      <c r="C594" s="18"/>
      <c r="D594" s="18"/>
      <c r="E594" s="26"/>
      <c r="F594" s="18"/>
      <c r="G594" s="20"/>
      <c r="H594" s="27"/>
      <c r="I594" s="18"/>
      <c r="J594" s="27"/>
      <c r="K594" s="40"/>
      <c r="L594" s="41" t="e">
        <f>MOD(SUM(LEFT($E594,1)*7,RIGHT(LEFT($E594,2),1)*9,RIGHT(LEFT($E594,3),1)*10,RIGHT(LEFT($E594,4),1)*5,RIGHT(LEFT($E594,5),1)*8,RIGHT(LEFT($E594,6),1)*4,RIGHT(LEFT($E594,7),1)*2,RIGHT(LEFT($E594,8),1)*1,RIGHT(LEFT($E594,9),1)*6,RIGHT(LEFT($E594,10),1)*3,RIGHT(LEFT($E594,11),1)*7,RIGHT(LEFT($E594,12),1)*9,RIGHT(LEFT($E594,13),1)*10,RIGHT(LEFT($E594,14),1)*5,RIGHT(LEFT($E594,15),1)*8,RIGHT(LEFT($E594,16),1)*4,RIGHT(LEFT($E594,17),1)*2),11)</f>
        <v>#VALUE!</v>
      </c>
      <c r="M594" s="42" t="e">
        <f t="shared" ref="M594:M617" si="26">IF(RIGHT($E594,1)&lt;&gt;IF(L594&gt;2,TEXT(12-L594,"0"),IF(L594=0,"1",IF(L594=1,"0","X"))),"身份证输入错","")</f>
        <v>#VALUE!</v>
      </c>
      <c r="N594" s="43" t="str">
        <f>IF(LEN($E594)=18,MID("10X98765432",MOD(SUMPRODUCT(VALUE(MID($E594,ROW($1:$17),1)),Sheet2!$A$1:$A$17),11)+1,1),"长度错误")</f>
        <v>长度错误</v>
      </c>
      <c r="O594" s="44"/>
      <c r="P594" s="44"/>
      <c r="Q594" s="44"/>
    </row>
    <row r="595" ht="20.25" customHeight="1" spans="1:17">
      <c r="A595" s="17"/>
      <c r="B595" s="18"/>
      <c r="C595" s="18"/>
      <c r="D595" s="18"/>
      <c r="E595" s="26"/>
      <c r="F595" s="18"/>
      <c r="G595" s="20"/>
      <c r="H595" s="27"/>
      <c r="I595" s="18"/>
      <c r="J595" s="27"/>
      <c r="K595" s="40"/>
      <c r="L595" s="41" t="e">
        <f t="shared" si="12"/>
        <v>#VALUE!</v>
      </c>
      <c r="M595" s="42" t="e">
        <f t="shared" si="26"/>
        <v>#VALUE!</v>
      </c>
      <c r="N595" s="43" t="str">
        <f>IF(LEN($E595)=18,MID("10X98765432",MOD(SUMPRODUCT(VALUE(MID($E595,ROW($1:$17),1)),Sheet2!$A$1:$A$17),11)+1,1),"长度错误")</f>
        <v>长度错误</v>
      </c>
      <c r="O595" s="44"/>
      <c r="P595" s="44"/>
      <c r="Q595" s="44"/>
    </row>
    <row r="596" ht="20.25" customHeight="1" spans="1:17">
      <c r="A596" s="17"/>
      <c r="B596" s="18"/>
      <c r="C596" s="18"/>
      <c r="D596" s="18"/>
      <c r="E596" s="26"/>
      <c r="F596" s="18"/>
      <c r="G596" s="20"/>
      <c r="H596" s="27"/>
      <c r="I596" s="18"/>
      <c r="J596" s="27"/>
      <c r="K596" s="40"/>
      <c r="L596" s="41" t="e">
        <f t="shared" si="12"/>
        <v>#VALUE!</v>
      </c>
      <c r="M596" s="42" t="e">
        <f t="shared" si="26"/>
        <v>#VALUE!</v>
      </c>
      <c r="N596" s="43" t="str">
        <f>IF(LEN($E596)=18,MID("10X98765432",MOD(SUMPRODUCT(VALUE(MID($E596,ROW($1:$17),1)),Sheet2!$A$1:$A$17),11)+1,1),"长度错误")</f>
        <v>长度错误</v>
      </c>
      <c r="O596" s="44"/>
      <c r="P596" s="44"/>
      <c r="Q596" s="44"/>
    </row>
    <row r="597" ht="20.25" customHeight="1" spans="1:17">
      <c r="A597" s="17"/>
      <c r="B597" s="18"/>
      <c r="C597" s="18"/>
      <c r="D597" s="18"/>
      <c r="E597" s="26"/>
      <c r="F597" s="18"/>
      <c r="G597" s="20"/>
      <c r="H597" s="27"/>
      <c r="I597" s="18"/>
      <c r="J597" s="27"/>
      <c r="K597" s="40"/>
      <c r="L597" s="41" t="e">
        <f t="shared" si="12"/>
        <v>#VALUE!</v>
      </c>
      <c r="M597" s="42" t="e">
        <f t="shared" si="26"/>
        <v>#VALUE!</v>
      </c>
      <c r="N597" s="43" t="str">
        <f>IF(LEN($E597)=18,MID("10X98765432",MOD(SUMPRODUCT(VALUE(MID($E597,ROW($1:$17),1)),Sheet2!$A$1:$A$17),11)+1,1),"长度错误")</f>
        <v>长度错误</v>
      </c>
      <c r="O597" s="44"/>
      <c r="P597" s="44"/>
      <c r="Q597" s="44"/>
    </row>
    <row r="598" ht="20.25" customHeight="1" spans="1:17">
      <c r="A598" s="17"/>
      <c r="B598" s="18"/>
      <c r="C598" s="18"/>
      <c r="D598" s="18"/>
      <c r="E598" s="26"/>
      <c r="F598" s="18"/>
      <c r="G598" s="20"/>
      <c r="H598" s="27"/>
      <c r="I598" s="18"/>
      <c r="J598" s="27"/>
      <c r="K598" s="40"/>
      <c r="L598" s="41" t="e">
        <f t="shared" si="12"/>
        <v>#VALUE!</v>
      </c>
      <c r="M598" s="42" t="e">
        <f t="shared" si="26"/>
        <v>#VALUE!</v>
      </c>
      <c r="N598" s="43" t="str">
        <f>IF(LEN($E598)=18,MID("10X98765432",MOD(SUMPRODUCT(VALUE(MID($E598,ROW($1:$17),1)),Sheet2!$A$1:$A$17),11)+1,1),"长度错误")</f>
        <v>长度错误</v>
      </c>
      <c r="O598" s="44"/>
      <c r="P598" s="44"/>
      <c r="Q598" s="44"/>
    </row>
    <row r="599" ht="20.25" customHeight="1" spans="1:17">
      <c r="A599" s="17"/>
      <c r="B599" s="18"/>
      <c r="C599" s="18"/>
      <c r="D599" s="18"/>
      <c r="E599" s="26"/>
      <c r="F599" s="18"/>
      <c r="G599" s="20"/>
      <c r="H599" s="27"/>
      <c r="I599" s="18"/>
      <c r="J599" s="27"/>
      <c r="K599" s="40"/>
      <c r="L599" s="41" t="e">
        <f t="shared" si="12"/>
        <v>#VALUE!</v>
      </c>
      <c r="M599" s="42" t="e">
        <f t="shared" si="26"/>
        <v>#VALUE!</v>
      </c>
      <c r="N599" s="43" t="str">
        <f>IF(LEN($E599)=18,MID("10X98765432",MOD(SUMPRODUCT(VALUE(MID($E599,ROW($1:$17),1)),Sheet2!$A$1:$A$17),11)+1,1),"长度错误")</f>
        <v>长度错误</v>
      </c>
      <c r="O599" s="44"/>
      <c r="P599" s="44"/>
      <c r="Q599" s="44"/>
    </row>
    <row r="600" ht="20.25" customHeight="1" spans="1:17">
      <c r="A600" s="17"/>
      <c r="B600" s="18"/>
      <c r="C600" s="18"/>
      <c r="D600" s="18"/>
      <c r="E600" s="26"/>
      <c r="F600" s="18"/>
      <c r="G600" s="20"/>
      <c r="H600" s="27"/>
      <c r="I600" s="18"/>
      <c r="J600" s="27"/>
      <c r="K600" s="40"/>
      <c r="L600" s="41" t="e">
        <f t="shared" si="12"/>
        <v>#VALUE!</v>
      </c>
      <c r="M600" s="42" t="e">
        <f t="shared" si="26"/>
        <v>#VALUE!</v>
      </c>
      <c r="N600" s="43" t="str">
        <f>IF(LEN($E600)=18,MID("10X98765432",MOD(SUMPRODUCT(VALUE(MID($E600,ROW($1:$17),1)),Sheet2!$A$1:$A$17),11)+1,1),"长度错误")</f>
        <v>长度错误</v>
      </c>
      <c r="O600" s="44"/>
      <c r="P600" s="44"/>
      <c r="Q600" s="44"/>
    </row>
    <row r="601" ht="20.25" customHeight="1" spans="1:17">
      <c r="A601" s="17"/>
      <c r="B601" s="18"/>
      <c r="C601" s="18"/>
      <c r="D601" s="18"/>
      <c r="E601" s="26"/>
      <c r="F601" s="18"/>
      <c r="G601" s="20"/>
      <c r="H601" s="27"/>
      <c r="I601" s="18"/>
      <c r="J601" s="27"/>
      <c r="K601" s="40"/>
      <c r="L601" s="41" t="e">
        <f t="shared" si="12"/>
        <v>#VALUE!</v>
      </c>
      <c r="M601" s="42" t="e">
        <f t="shared" si="26"/>
        <v>#VALUE!</v>
      </c>
      <c r="N601" s="43" t="str">
        <f>IF(LEN($E601)=18,MID("10X98765432",MOD(SUMPRODUCT(VALUE(MID($E601,ROW($1:$17),1)),Sheet2!$A$1:$A$17),11)+1,1),"长度错误")</f>
        <v>长度错误</v>
      </c>
      <c r="O601" s="44"/>
      <c r="P601" s="44"/>
      <c r="Q601" s="44"/>
    </row>
    <row r="602" ht="20.25" customHeight="1" spans="1:14">
      <c r="A602" s="17"/>
      <c r="B602" s="18"/>
      <c r="C602" s="18"/>
      <c r="D602" s="18"/>
      <c r="E602" s="26"/>
      <c r="F602" s="18"/>
      <c r="G602" s="20"/>
      <c r="H602" s="27"/>
      <c r="I602" s="18"/>
      <c r="J602" s="27"/>
      <c r="K602" s="40"/>
      <c r="L602" s="41" t="e">
        <f t="shared" si="12"/>
        <v>#VALUE!</v>
      </c>
      <c r="M602" s="42" t="e">
        <f t="shared" si="26"/>
        <v>#VALUE!</v>
      </c>
      <c r="N602" s="43" t="str">
        <f>IF(LEN($E602)=18,MID("10X98765432",MOD(SUMPRODUCT(VALUE(MID($E602,ROW($1:$17),1)),Sheet2!$A$1:$A$17),11)+1,1),"长度错误")</f>
        <v>长度错误</v>
      </c>
    </row>
    <row r="603" ht="20.25" customHeight="1" spans="1:14">
      <c r="A603" s="17"/>
      <c r="B603" s="18"/>
      <c r="C603" s="18"/>
      <c r="D603" s="18"/>
      <c r="E603" s="26"/>
      <c r="F603" s="18"/>
      <c r="G603" s="20"/>
      <c r="H603" s="27"/>
      <c r="I603" s="18"/>
      <c r="J603" s="27"/>
      <c r="K603" s="40"/>
      <c r="L603" s="41" t="e">
        <f t="shared" si="12"/>
        <v>#VALUE!</v>
      </c>
      <c r="M603" s="42" t="e">
        <f t="shared" si="26"/>
        <v>#VALUE!</v>
      </c>
      <c r="N603" s="43" t="str">
        <f>IF(LEN($E603)=18,MID("10X98765432",MOD(SUMPRODUCT(VALUE(MID($E603,ROW($1:$17),1)),Sheet2!$A$1:$A$17),11)+1,1),"长度错误")</f>
        <v>长度错误</v>
      </c>
    </row>
    <row r="604" ht="20.25" customHeight="1" spans="1:14">
      <c r="A604" s="17"/>
      <c r="B604" s="18"/>
      <c r="C604" s="18"/>
      <c r="D604" s="18"/>
      <c r="E604" s="26"/>
      <c r="F604" s="18"/>
      <c r="G604" s="20"/>
      <c r="H604" s="27"/>
      <c r="I604" s="18"/>
      <c r="J604" s="27"/>
      <c r="K604" s="40"/>
      <c r="L604" s="41" t="e">
        <f t="shared" si="12"/>
        <v>#VALUE!</v>
      </c>
      <c r="M604" s="42" t="e">
        <f t="shared" si="26"/>
        <v>#VALUE!</v>
      </c>
      <c r="N604" s="43" t="str">
        <f>IF(LEN($E604)=18,MID("10X98765432",MOD(SUMPRODUCT(VALUE(MID($E604,ROW($1:$17),1)),Sheet2!$A$1:$A$17),11)+1,1),"长度错误")</f>
        <v>长度错误</v>
      </c>
    </row>
    <row r="605" ht="20.25" customHeight="1" spans="1:14">
      <c r="A605" s="17"/>
      <c r="B605" s="18"/>
      <c r="C605" s="18"/>
      <c r="D605" s="18"/>
      <c r="E605" s="26"/>
      <c r="F605" s="18"/>
      <c r="G605" s="20"/>
      <c r="H605" s="27"/>
      <c r="I605" s="18"/>
      <c r="J605" s="27"/>
      <c r="K605" s="40"/>
      <c r="L605" s="41" t="e">
        <f t="shared" si="12"/>
        <v>#VALUE!</v>
      </c>
      <c r="M605" s="42" t="e">
        <f t="shared" si="26"/>
        <v>#VALUE!</v>
      </c>
      <c r="N605" s="43" t="str">
        <f>IF(LEN($E605)=18,MID("10X98765432",MOD(SUMPRODUCT(VALUE(MID($E605,ROW($1:$17),1)),Sheet2!$A$1:$A$17),11)+1,1),"长度错误")</f>
        <v>长度错误</v>
      </c>
    </row>
    <row r="606" ht="20.25" customHeight="1" spans="1:14">
      <c r="A606" s="17"/>
      <c r="B606" s="18"/>
      <c r="C606" s="18"/>
      <c r="D606" s="18"/>
      <c r="E606" s="26"/>
      <c r="F606" s="18"/>
      <c r="G606" s="20"/>
      <c r="H606" s="27"/>
      <c r="I606" s="18"/>
      <c r="J606" s="27"/>
      <c r="K606" s="40"/>
      <c r="L606" s="41" t="e">
        <f t="shared" si="12"/>
        <v>#VALUE!</v>
      </c>
      <c r="M606" s="42" t="e">
        <f t="shared" si="26"/>
        <v>#VALUE!</v>
      </c>
      <c r="N606" s="43" t="str">
        <f>IF(LEN($E606)=18,MID("10X98765432",MOD(SUMPRODUCT(VALUE(MID($E606,ROW($1:$17),1)),Sheet2!$A$1:$A$17),11)+1,1),"长度错误")</f>
        <v>长度错误</v>
      </c>
    </row>
    <row r="607" ht="20.25" customHeight="1" spans="1:14">
      <c r="A607" s="17"/>
      <c r="B607" s="18"/>
      <c r="C607" s="18"/>
      <c r="D607" s="18"/>
      <c r="E607" s="26"/>
      <c r="F607" s="18"/>
      <c r="G607" s="20"/>
      <c r="H607" s="27"/>
      <c r="I607" s="18"/>
      <c r="J607" s="27"/>
      <c r="K607" s="40"/>
      <c r="L607" s="41" t="e">
        <f t="shared" si="12"/>
        <v>#VALUE!</v>
      </c>
      <c r="M607" s="42" t="e">
        <f t="shared" si="26"/>
        <v>#VALUE!</v>
      </c>
      <c r="N607" s="43" t="str">
        <f>IF(LEN($E607)=18,MID("10X98765432",MOD(SUMPRODUCT(VALUE(MID($E607,ROW($1:$17),1)),Sheet2!$A$1:$A$17),11)+1,1),"长度错误")</f>
        <v>长度错误</v>
      </c>
    </row>
    <row r="608" ht="20.25" customHeight="1" spans="1:14">
      <c r="A608" s="17"/>
      <c r="B608" s="18"/>
      <c r="C608" s="18"/>
      <c r="D608" s="18"/>
      <c r="E608" s="26"/>
      <c r="F608" s="18"/>
      <c r="G608" s="20"/>
      <c r="H608" s="27"/>
      <c r="I608" s="18"/>
      <c r="J608" s="27"/>
      <c r="K608" s="40"/>
      <c r="L608" s="41" t="e">
        <f t="shared" si="12"/>
        <v>#VALUE!</v>
      </c>
      <c r="M608" s="42" t="e">
        <f t="shared" si="26"/>
        <v>#VALUE!</v>
      </c>
      <c r="N608" s="43" t="str">
        <f>IF(LEN($E608)=18,MID("10X98765432",MOD(SUMPRODUCT(VALUE(MID($E608,ROW($1:$17),1)),Sheet2!$A$1:$A$17),11)+1,1),"长度错误")</f>
        <v>长度错误</v>
      </c>
    </row>
    <row r="609" ht="20.25" customHeight="1" spans="1:14">
      <c r="A609" s="17"/>
      <c r="B609" s="18"/>
      <c r="C609" s="18"/>
      <c r="D609" s="18"/>
      <c r="E609" s="26"/>
      <c r="F609" s="18"/>
      <c r="G609" s="20"/>
      <c r="H609" s="27"/>
      <c r="I609" s="18"/>
      <c r="J609" s="27"/>
      <c r="K609" s="40"/>
      <c r="L609" s="41" t="e">
        <f t="shared" si="12"/>
        <v>#VALUE!</v>
      </c>
      <c r="M609" s="42" t="e">
        <f t="shared" si="26"/>
        <v>#VALUE!</v>
      </c>
      <c r="N609" s="43" t="str">
        <f>IF(LEN($E609)=18,MID("10X98765432",MOD(SUMPRODUCT(VALUE(MID($E609,ROW($1:$17),1)),Sheet2!$A$1:$A$17),11)+1,1),"长度错误")</f>
        <v>长度错误</v>
      </c>
    </row>
    <row r="610" ht="20.25" customHeight="1" spans="1:14">
      <c r="A610" s="17"/>
      <c r="B610" s="18"/>
      <c r="C610" s="18"/>
      <c r="D610" s="18"/>
      <c r="E610" s="26"/>
      <c r="F610" s="18"/>
      <c r="G610" s="20"/>
      <c r="H610" s="27"/>
      <c r="I610" s="18"/>
      <c r="J610" s="27"/>
      <c r="K610" s="40"/>
      <c r="L610" s="41" t="e">
        <f t="shared" si="12"/>
        <v>#VALUE!</v>
      </c>
      <c r="M610" s="42" t="e">
        <f t="shared" si="26"/>
        <v>#VALUE!</v>
      </c>
      <c r="N610" s="43" t="str">
        <f>IF(LEN($E610)=18,MID("10X98765432",MOD(SUMPRODUCT(VALUE(MID($E610,ROW($1:$17),1)),Sheet2!$A$1:$A$17),11)+1,1),"长度错误")</f>
        <v>长度错误</v>
      </c>
    </row>
    <row r="611" ht="22.5" customHeight="1" spans="1:14">
      <c r="A611" s="17"/>
      <c r="B611" s="23"/>
      <c r="C611" s="24"/>
      <c r="D611" s="24"/>
      <c r="E611" s="23"/>
      <c r="F611" s="24"/>
      <c r="G611" s="25"/>
      <c r="H611" s="22"/>
      <c r="I611" s="23"/>
      <c r="J611" s="24"/>
      <c r="K611" s="45"/>
      <c r="L611" s="41" t="e">
        <f t="shared" si="12"/>
        <v>#VALUE!</v>
      </c>
      <c r="M611" s="42" t="e">
        <f t="shared" si="26"/>
        <v>#VALUE!</v>
      </c>
      <c r="N611" s="43" t="str">
        <f>IF(LEN($E611)=18,MID("10X98765432",MOD(SUMPRODUCT(VALUE(MID($E611,ROW($1:$17),1)),Sheet2!$A$1:$A$17),11)+1,1),"长度错误")</f>
        <v>长度错误</v>
      </c>
    </row>
    <row r="612" ht="24.75" customHeight="1" spans="1:14">
      <c r="A612" s="17"/>
      <c r="B612" s="23"/>
      <c r="C612" s="24"/>
      <c r="D612" s="24"/>
      <c r="E612" s="23"/>
      <c r="F612" s="24"/>
      <c r="G612" s="25"/>
      <c r="H612" s="22"/>
      <c r="I612" s="23"/>
      <c r="J612" s="24"/>
      <c r="K612" s="45"/>
      <c r="L612" s="41" t="e">
        <f t="shared" si="12"/>
        <v>#VALUE!</v>
      </c>
      <c r="M612" s="42" t="e">
        <f t="shared" si="26"/>
        <v>#VALUE!</v>
      </c>
      <c r="N612" s="43" t="str">
        <f>IF(LEN($E612)=18,MID("10X98765432",MOD(SUMPRODUCT(VALUE(MID($E612,ROW($1:$17),1)),Sheet2!$A$1:$A$17),11)+1,1),"长度错误")</f>
        <v>长度错误</v>
      </c>
    </row>
    <row r="613" ht="24.75" customHeight="1" spans="1:14">
      <c r="A613" s="17"/>
      <c r="B613" s="23"/>
      <c r="C613" s="24"/>
      <c r="D613" s="24"/>
      <c r="E613" s="23"/>
      <c r="F613" s="24"/>
      <c r="G613" s="25"/>
      <c r="H613" s="22"/>
      <c r="I613" s="23"/>
      <c r="J613" s="24"/>
      <c r="K613" s="45"/>
      <c r="L613" s="41" t="e">
        <f t="shared" si="12"/>
        <v>#VALUE!</v>
      </c>
      <c r="M613" s="42" t="e">
        <f t="shared" si="26"/>
        <v>#VALUE!</v>
      </c>
      <c r="N613" s="43" t="str">
        <f>IF(LEN($E613)=18,MID("10X98765432",MOD(SUMPRODUCT(VALUE(MID($E613,ROW($1:$17),1)),Sheet2!$A$1:$A$17),11)+1,1),"长度错误")</f>
        <v>长度错误</v>
      </c>
    </row>
    <row r="614" ht="24.75" customHeight="1" spans="1:14">
      <c r="A614" s="17"/>
      <c r="B614" s="23"/>
      <c r="C614" s="24"/>
      <c r="D614" s="24"/>
      <c r="E614" s="23"/>
      <c r="F614" s="24"/>
      <c r="G614" s="25"/>
      <c r="H614" s="22"/>
      <c r="I614" s="23"/>
      <c r="J614" s="24"/>
      <c r="K614" s="45"/>
      <c r="L614" s="41" t="e">
        <f t="shared" si="12"/>
        <v>#VALUE!</v>
      </c>
      <c r="M614" s="42" t="e">
        <f t="shared" si="26"/>
        <v>#VALUE!</v>
      </c>
      <c r="N614" s="43" t="str">
        <f>IF(LEN($E614)=18,MID("10X98765432",MOD(SUMPRODUCT(VALUE(MID($E614,ROW($1:$17),1)),Sheet2!$A$1:$A$17),11)+1,1),"长度错误")</f>
        <v>长度错误</v>
      </c>
    </row>
    <row r="615" ht="24.75" customHeight="1" spans="1:14">
      <c r="A615" s="17"/>
      <c r="B615" s="23"/>
      <c r="C615" s="24"/>
      <c r="D615" s="24"/>
      <c r="E615" s="23"/>
      <c r="F615" s="24"/>
      <c r="G615" s="25"/>
      <c r="H615" s="22"/>
      <c r="I615" s="23"/>
      <c r="J615" s="24"/>
      <c r="K615" s="45"/>
      <c r="L615" s="41" t="e">
        <f t="shared" si="12"/>
        <v>#VALUE!</v>
      </c>
      <c r="M615" s="42" t="e">
        <f t="shared" si="26"/>
        <v>#VALUE!</v>
      </c>
      <c r="N615" s="43" t="str">
        <f>IF(LEN($E615)=18,MID("10X98765432",MOD(SUMPRODUCT(VALUE(MID($E615,ROW($1:$17),1)),Sheet2!$A$1:$A$17),11)+1,1),"长度错误")</f>
        <v>长度错误</v>
      </c>
    </row>
    <row r="616" ht="24.75" customHeight="1" spans="1:14">
      <c r="A616" s="17"/>
      <c r="B616" s="23"/>
      <c r="C616" s="24"/>
      <c r="D616" s="24"/>
      <c r="E616" s="23"/>
      <c r="F616" s="24"/>
      <c r="G616" s="25"/>
      <c r="H616" s="22"/>
      <c r="I616" s="23"/>
      <c r="J616" s="24"/>
      <c r="K616" s="45"/>
      <c r="L616" s="41" t="e">
        <f t="shared" si="12"/>
        <v>#VALUE!</v>
      </c>
      <c r="M616" s="42" t="e">
        <f t="shared" si="26"/>
        <v>#VALUE!</v>
      </c>
      <c r="N616" s="43" t="str">
        <f>IF(LEN($E616)=18,MID("10X98765432",MOD(SUMPRODUCT(VALUE(MID($E616,ROW($1:$17),1)),Sheet2!$A$1:$A$17),11)+1,1),"长度错误")</f>
        <v>长度错误</v>
      </c>
    </row>
    <row r="617" ht="20.25" customHeight="1" spans="1:17">
      <c r="A617" s="17"/>
      <c r="B617" s="18"/>
      <c r="C617" s="18"/>
      <c r="D617" s="18"/>
      <c r="E617" s="26"/>
      <c r="F617" s="18"/>
      <c r="G617" s="20"/>
      <c r="H617" s="27"/>
      <c r="I617" s="18"/>
      <c r="J617" s="27"/>
      <c r="K617" s="40"/>
      <c r="L617" s="41" t="e">
        <f>MOD(SUM(LEFT($E617,1)*7,RIGHT(LEFT($E617,2),1)*9,RIGHT(LEFT($E617,3),1)*10,RIGHT(LEFT($E617,4),1)*5,RIGHT(LEFT($E617,5),1)*8,RIGHT(LEFT($E617,6),1)*4,RIGHT(LEFT($E617,7),1)*2,RIGHT(LEFT($E617,8),1)*1,RIGHT(LEFT($E617,9),1)*6,RIGHT(LEFT($E617,10),1)*3,RIGHT(LEFT($E617,11),1)*7,RIGHT(LEFT($E617,12),1)*9,RIGHT(LEFT($E617,13),1)*10,RIGHT(LEFT($E617,14),1)*5,RIGHT(LEFT($E617,15),1)*8,RIGHT(LEFT($E617,16),1)*4,RIGHT(LEFT($E617,17),1)*2),11)</f>
        <v>#VALUE!</v>
      </c>
      <c r="M617" s="42" t="e">
        <f t="shared" si="26"/>
        <v>#VALUE!</v>
      </c>
      <c r="N617" s="43" t="str">
        <f>IF(LEN($E617)=18,MID("10X98765432",MOD(SUMPRODUCT(VALUE(MID($E617,ROW($1:$17),1)),Sheet2!$A$1:$A$17),11)+1,1),"长度错误")</f>
        <v>长度错误</v>
      </c>
      <c r="O617" s="44"/>
      <c r="P617" s="44"/>
      <c r="Q617" s="44"/>
    </row>
    <row r="618" ht="20.25" customHeight="1" spans="1:17">
      <c r="A618" s="17"/>
      <c r="B618" s="18"/>
      <c r="C618" s="18"/>
      <c r="D618" s="18"/>
      <c r="E618" s="26"/>
      <c r="F618" s="18"/>
      <c r="G618" s="20"/>
      <c r="H618" s="27"/>
      <c r="I618" s="18"/>
      <c r="J618" s="27"/>
      <c r="K618" s="40"/>
      <c r="L618" s="41" t="e">
        <f>MOD(SUM(LEFT($E618,1)*7,RIGHT(LEFT($E618,2),1)*9,RIGHT(LEFT($E618,3),1)*10,RIGHT(LEFT($E618,4),1)*5,RIGHT(LEFT($E618,5),1)*8,RIGHT(LEFT($E618,6),1)*4,RIGHT(LEFT($E618,7),1)*2,RIGHT(LEFT($E618,8),1)*1,RIGHT(LEFT($E618,9),1)*6,RIGHT(LEFT($E618,10),1)*3,RIGHT(LEFT($E618,11),1)*7,RIGHT(LEFT($E618,12),1)*9,RIGHT(LEFT($E618,13),1)*10,RIGHT(LEFT($E618,14),1)*5,RIGHT(LEFT($E618,15),1)*8,RIGHT(LEFT($E618,16),1)*4,RIGHT(LEFT($E618,17),1)*2),11)</f>
        <v>#VALUE!</v>
      </c>
      <c r="M618" s="42" t="e">
        <f t="shared" ref="M618:M922" si="27">IF(RIGHT($E618,1)&lt;&gt;IF(L618&gt;2,TEXT(12-L618,"0"),IF(L618=0,"1",IF(L618=1,"0","X"))),"身份证输入错","")</f>
        <v>#VALUE!</v>
      </c>
      <c r="N618" s="43" t="str">
        <f>IF(LEN($E618)=18,MID("10X98765432",MOD(SUMPRODUCT(VALUE(MID($E618,ROW($1:$17),1)),Sheet2!$A$1:$A$17),11)+1,1),"长度错误")</f>
        <v>长度错误</v>
      </c>
      <c r="O618" s="44"/>
      <c r="P618" s="44"/>
      <c r="Q618" s="44"/>
    </row>
    <row r="619" ht="20.25" customHeight="1" spans="1:17">
      <c r="A619" s="17"/>
      <c r="B619" s="18"/>
      <c r="C619" s="18"/>
      <c r="D619" s="18"/>
      <c r="E619" s="26"/>
      <c r="F619" s="18"/>
      <c r="G619" s="20"/>
      <c r="H619" s="27"/>
      <c r="I619" s="18"/>
      <c r="J619" s="27"/>
      <c r="K619" s="40"/>
      <c r="L619" s="41" t="e">
        <f t="shared" ref="L619:L922" si="28">MOD(SUM(LEFT($E619,1)*7,RIGHT(LEFT($E619,2),1)*9,RIGHT(LEFT($E619,3),1)*10,RIGHT(LEFT($E619,4),1)*5,RIGHT(LEFT($E619,5),1)*8,RIGHT(LEFT($E619,6),1)*4,RIGHT(LEFT($E619,7),1)*2,RIGHT(LEFT($E619,8),1)*1,RIGHT(LEFT($E619,9),1)*6,RIGHT(LEFT($E619,10),1)*3,RIGHT(LEFT($E619,11),1)*7,RIGHT(LEFT($E619,12),1)*9,RIGHT(LEFT($E619,13),1)*10,RIGHT(LEFT($E619,14),1)*5,RIGHT(LEFT($E619,15),1)*8,RIGHT(LEFT($E619,16),1)*4,RIGHT(LEFT($E619,17),1)*2),11)</f>
        <v>#VALUE!</v>
      </c>
      <c r="M619" s="42" t="e">
        <f t="shared" si="27"/>
        <v>#VALUE!</v>
      </c>
      <c r="N619" s="43" t="str">
        <f>IF(LEN($E619)=18,MID("10X98765432",MOD(SUMPRODUCT(VALUE(MID($E619,ROW($1:$17),1)),Sheet2!$A$1:$A$17),11)+1,1),"长度错误")</f>
        <v>长度错误</v>
      </c>
      <c r="O619" s="44"/>
      <c r="P619" s="44"/>
      <c r="Q619" s="44"/>
    </row>
    <row r="620" ht="20.25" customHeight="1" spans="1:17">
      <c r="A620" s="17"/>
      <c r="B620" s="18"/>
      <c r="C620" s="18"/>
      <c r="D620" s="18"/>
      <c r="E620" s="26"/>
      <c r="F620" s="18"/>
      <c r="G620" s="20"/>
      <c r="H620" s="27"/>
      <c r="I620" s="18"/>
      <c r="J620" s="27"/>
      <c r="K620" s="40"/>
      <c r="L620" s="41" t="e">
        <f t="shared" si="28"/>
        <v>#VALUE!</v>
      </c>
      <c r="M620" s="42" t="e">
        <f t="shared" si="27"/>
        <v>#VALUE!</v>
      </c>
      <c r="N620" s="43" t="str">
        <f>IF(LEN($E620)=18,MID("10X98765432",MOD(SUMPRODUCT(VALUE(MID($E620,ROW($1:$17),1)),Sheet2!$A$1:$A$17),11)+1,1),"长度错误")</f>
        <v>长度错误</v>
      </c>
      <c r="O620" s="44"/>
      <c r="P620" s="44"/>
      <c r="Q620" s="44"/>
    </row>
    <row r="621" ht="20.25" customHeight="1" spans="1:17">
      <c r="A621" s="17"/>
      <c r="B621" s="18"/>
      <c r="C621" s="18"/>
      <c r="D621" s="18"/>
      <c r="E621" s="26"/>
      <c r="F621" s="18"/>
      <c r="G621" s="20"/>
      <c r="H621" s="27"/>
      <c r="I621" s="18"/>
      <c r="J621" s="27"/>
      <c r="K621" s="40"/>
      <c r="L621" s="41" t="e">
        <f t="shared" si="28"/>
        <v>#VALUE!</v>
      </c>
      <c r="M621" s="42" t="e">
        <f t="shared" si="27"/>
        <v>#VALUE!</v>
      </c>
      <c r="N621" s="43" t="str">
        <f>IF(LEN($E621)=18,MID("10X98765432",MOD(SUMPRODUCT(VALUE(MID($E621,ROW($1:$17),1)),Sheet2!$A$1:$A$17),11)+1,1),"长度错误")</f>
        <v>长度错误</v>
      </c>
      <c r="O621" s="44"/>
      <c r="P621" s="44"/>
      <c r="Q621" s="44"/>
    </row>
    <row r="622" ht="20.25" customHeight="1" spans="1:17">
      <c r="A622" s="17"/>
      <c r="B622" s="18"/>
      <c r="C622" s="18"/>
      <c r="D622" s="18"/>
      <c r="E622" s="26"/>
      <c r="F622" s="18"/>
      <c r="G622" s="20"/>
      <c r="H622" s="27"/>
      <c r="I622" s="18"/>
      <c r="J622" s="27"/>
      <c r="K622" s="40"/>
      <c r="L622" s="41" t="e">
        <f t="shared" si="28"/>
        <v>#VALUE!</v>
      </c>
      <c r="M622" s="42" t="e">
        <f t="shared" si="27"/>
        <v>#VALUE!</v>
      </c>
      <c r="N622" s="43" t="str">
        <f>IF(LEN($E622)=18,MID("10X98765432",MOD(SUMPRODUCT(VALUE(MID($E622,ROW($1:$17),1)),Sheet2!$A$1:$A$17),11)+1,1),"长度错误")</f>
        <v>长度错误</v>
      </c>
      <c r="O622" s="44"/>
      <c r="P622" s="44"/>
      <c r="Q622" s="44"/>
    </row>
    <row r="623" ht="20.25" customHeight="1" spans="1:17">
      <c r="A623" s="17"/>
      <c r="B623" s="18"/>
      <c r="C623" s="18"/>
      <c r="D623" s="18"/>
      <c r="E623" s="26"/>
      <c r="F623" s="18"/>
      <c r="G623" s="20"/>
      <c r="H623" s="27"/>
      <c r="I623" s="18"/>
      <c r="J623" s="27"/>
      <c r="K623" s="40"/>
      <c r="L623" s="41" t="e">
        <f t="shared" si="28"/>
        <v>#VALUE!</v>
      </c>
      <c r="M623" s="42" t="e">
        <f t="shared" si="27"/>
        <v>#VALUE!</v>
      </c>
      <c r="N623" s="43" t="str">
        <f>IF(LEN($E623)=18,MID("10X98765432",MOD(SUMPRODUCT(VALUE(MID($E623,ROW($1:$17),1)),Sheet2!$A$1:$A$17),11)+1,1),"长度错误")</f>
        <v>长度错误</v>
      </c>
      <c r="O623" s="44"/>
      <c r="P623" s="44"/>
      <c r="Q623" s="44"/>
    </row>
    <row r="624" ht="20.25" customHeight="1" spans="1:17">
      <c r="A624" s="17"/>
      <c r="B624" s="18"/>
      <c r="C624" s="18"/>
      <c r="D624" s="18"/>
      <c r="E624" s="26"/>
      <c r="F624" s="18"/>
      <c r="G624" s="20"/>
      <c r="H624" s="27"/>
      <c r="I624" s="18"/>
      <c r="J624" s="27"/>
      <c r="K624" s="40"/>
      <c r="L624" s="41" t="e">
        <f t="shared" si="28"/>
        <v>#VALUE!</v>
      </c>
      <c r="M624" s="42" t="e">
        <f t="shared" si="27"/>
        <v>#VALUE!</v>
      </c>
      <c r="N624" s="43" t="str">
        <f>IF(LEN($E624)=18,MID("10X98765432",MOD(SUMPRODUCT(VALUE(MID($E624,ROW($1:$17),1)),Sheet2!$A$1:$A$17),11)+1,1),"长度错误")</f>
        <v>长度错误</v>
      </c>
      <c r="O624" s="44"/>
      <c r="P624" s="44"/>
      <c r="Q624" s="44"/>
    </row>
    <row r="625" ht="20.25" customHeight="1" spans="1:17">
      <c r="A625" s="17"/>
      <c r="B625" s="18"/>
      <c r="C625" s="18"/>
      <c r="D625" s="18"/>
      <c r="E625" s="26"/>
      <c r="F625" s="18"/>
      <c r="G625" s="20"/>
      <c r="H625" s="27"/>
      <c r="I625" s="18"/>
      <c r="J625" s="27"/>
      <c r="K625" s="40"/>
      <c r="L625" s="41" t="e">
        <f t="shared" si="28"/>
        <v>#VALUE!</v>
      </c>
      <c r="M625" s="42" t="e">
        <f t="shared" si="27"/>
        <v>#VALUE!</v>
      </c>
      <c r="N625" s="43" t="str">
        <f>IF(LEN($E625)=18,MID("10X98765432",MOD(SUMPRODUCT(VALUE(MID($E625,ROW($1:$17),1)),Sheet2!$A$1:$A$17),11)+1,1),"长度错误")</f>
        <v>长度错误</v>
      </c>
      <c r="O625" s="44"/>
      <c r="P625" s="44"/>
      <c r="Q625" s="44"/>
    </row>
    <row r="626" ht="20.25" customHeight="1" spans="1:14">
      <c r="A626" s="17"/>
      <c r="B626" s="18"/>
      <c r="C626" s="18"/>
      <c r="D626" s="18"/>
      <c r="E626" s="26"/>
      <c r="F626" s="18"/>
      <c r="G626" s="20"/>
      <c r="H626" s="27"/>
      <c r="I626" s="18"/>
      <c r="J626" s="27"/>
      <c r="K626" s="40"/>
      <c r="L626" s="41" t="e">
        <f t="shared" si="28"/>
        <v>#VALUE!</v>
      </c>
      <c r="M626" s="42" t="e">
        <f t="shared" si="27"/>
        <v>#VALUE!</v>
      </c>
      <c r="N626" s="43" t="str">
        <f>IF(LEN($E626)=18,MID("10X98765432",MOD(SUMPRODUCT(VALUE(MID($E626,ROW($1:$17),1)),Sheet2!$A$1:$A$17),11)+1,1),"长度错误")</f>
        <v>长度错误</v>
      </c>
    </row>
    <row r="627" ht="20.25" customHeight="1" spans="1:14">
      <c r="A627" s="17"/>
      <c r="B627" s="18"/>
      <c r="C627" s="18"/>
      <c r="D627" s="18"/>
      <c r="E627" s="26"/>
      <c r="F627" s="18"/>
      <c r="G627" s="20"/>
      <c r="H627" s="27"/>
      <c r="I627" s="18"/>
      <c r="J627" s="27"/>
      <c r="K627" s="40"/>
      <c r="L627" s="41" t="e">
        <f t="shared" si="28"/>
        <v>#VALUE!</v>
      </c>
      <c r="M627" s="42" t="e">
        <f t="shared" si="27"/>
        <v>#VALUE!</v>
      </c>
      <c r="N627" s="43" t="str">
        <f>IF(LEN($E627)=18,MID("10X98765432",MOD(SUMPRODUCT(VALUE(MID($E627,ROW($1:$17),1)),Sheet2!$A$1:$A$17),11)+1,1),"长度错误")</f>
        <v>长度错误</v>
      </c>
    </row>
    <row r="628" ht="20.25" customHeight="1" spans="1:14">
      <c r="A628" s="17"/>
      <c r="B628" s="18"/>
      <c r="C628" s="18"/>
      <c r="D628" s="18"/>
      <c r="E628" s="26"/>
      <c r="F628" s="18"/>
      <c r="G628" s="20"/>
      <c r="H628" s="27"/>
      <c r="I628" s="18"/>
      <c r="J628" s="27"/>
      <c r="K628" s="40"/>
      <c r="L628" s="41" t="e">
        <f t="shared" si="28"/>
        <v>#VALUE!</v>
      </c>
      <c r="M628" s="42" t="e">
        <f t="shared" si="27"/>
        <v>#VALUE!</v>
      </c>
      <c r="N628" s="43" t="str">
        <f>IF(LEN($E628)=18,MID("10X98765432",MOD(SUMPRODUCT(VALUE(MID($E628,ROW($1:$17),1)),Sheet2!$A$1:$A$17),11)+1,1),"长度错误")</f>
        <v>长度错误</v>
      </c>
    </row>
    <row r="629" ht="20.25" customHeight="1" spans="1:14">
      <c r="A629" s="17"/>
      <c r="B629" s="18"/>
      <c r="C629" s="18"/>
      <c r="D629" s="18"/>
      <c r="E629" s="26"/>
      <c r="F629" s="18"/>
      <c r="G629" s="20"/>
      <c r="H629" s="27"/>
      <c r="I629" s="18"/>
      <c r="J629" s="27"/>
      <c r="K629" s="40"/>
      <c r="L629" s="41" t="e">
        <f t="shared" si="28"/>
        <v>#VALUE!</v>
      </c>
      <c r="M629" s="42" t="e">
        <f t="shared" si="27"/>
        <v>#VALUE!</v>
      </c>
      <c r="N629" s="43" t="str">
        <f>IF(LEN($E629)=18,MID("10X98765432",MOD(SUMPRODUCT(VALUE(MID($E629,ROW($1:$17),1)),Sheet2!$A$1:$A$17),11)+1,1),"长度错误")</f>
        <v>长度错误</v>
      </c>
    </row>
    <row r="630" ht="20.25" customHeight="1" spans="1:14">
      <c r="A630" s="17"/>
      <c r="B630" s="18"/>
      <c r="C630" s="18"/>
      <c r="D630" s="18"/>
      <c r="E630" s="26"/>
      <c r="F630" s="18"/>
      <c r="G630" s="20"/>
      <c r="H630" s="27"/>
      <c r="I630" s="18"/>
      <c r="J630" s="27"/>
      <c r="K630" s="40"/>
      <c r="L630" s="41" t="e">
        <f t="shared" si="28"/>
        <v>#VALUE!</v>
      </c>
      <c r="M630" s="42" t="e">
        <f t="shared" si="27"/>
        <v>#VALUE!</v>
      </c>
      <c r="N630" s="43" t="str">
        <f>IF(LEN($E630)=18,MID("10X98765432",MOD(SUMPRODUCT(VALUE(MID($E630,ROW($1:$17),1)),Sheet2!$A$1:$A$17),11)+1,1),"长度错误")</f>
        <v>长度错误</v>
      </c>
    </row>
    <row r="631" ht="20.25" customHeight="1" spans="1:14">
      <c r="A631" s="17"/>
      <c r="B631" s="18"/>
      <c r="C631" s="18"/>
      <c r="D631" s="18"/>
      <c r="E631" s="26"/>
      <c r="F631" s="18"/>
      <c r="G631" s="20"/>
      <c r="H631" s="27"/>
      <c r="I631" s="18"/>
      <c r="J631" s="27"/>
      <c r="K631" s="40"/>
      <c r="L631" s="41" t="e">
        <f t="shared" si="28"/>
        <v>#VALUE!</v>
      </c>
      <c r="M631" s="42" t="e">
        <f t="shared" si="27"/>
        <v>#VALUE!</v>
      </c>
      <c r="N631" s="43" t="str">
        <f>IF(LEN($E631)=18,MID("10X98765432",MOD(SUMPRODUCT(VALUE(MID($E631,ROW($1:$17),1)),Sheet2!$A$1:$A$17),11)+1,1),"长度错误")</f>
        <v>长度错误</v>
      </c>
    </row>
    <row r="632" ht="20.25" customHeight="1" spans="1:14">
      <c r="A632" s="17"/>
      <c r="B632" s="18"/>
      <c r="C632" s="18"/>
      <c r="D632" s="18"/>
      <c r="E632" s="26"/>
      <c r="F632" s="18"/>
      <c r="G632" s="20"/>
      <c r="H632" s="27"/>
      <c r="I632" s="18"/>
      <c r="J632" s="27"/>
      <c r="K632" s="40"/>
      <c r="L632" s="41" t="e">
        <f t="shared" si="28"/>
        <v>#VALUE!</v>
      </c>
      <c r="M632" s="42" t="e">
        <f t="shared" si="27"/>
        <v>#VALUE!</v>
      </c>
      <c r="N632" s="43" t="str">
        <f>IF(LEN($E632)=18,MID("10X98765432",MOD(SUMPRODUCT(VALUE(MID($E632,ROW($1:$17),1)),Sheet2!$A$1:$A$17),11)+1,1),"长度错误")</f>
        <v>长度错误</v>
      </c>
    </row>
    <row r="633" ht="20.25" customHeight="1" spans="1:14">
      <c r="A633" s="17"/>
      <c r="B633" s="18"/>
      <c r="C633" s="18"/>
      <c r="D633" s="18"/>
      <c r="E633" s="26"/>
      <c r="F633" s="18"/>
      <c r="G633" s="20"/>
      <c r="H633" s="27"/>
      <c r="I633" s="18"/>
      <c r="J633" s="27"/>
      <c r="K633" s="40"/>
      <c r="L633" s="41" t="e">
        <f t="shared" si="28"/>
        <v>#VALUE!</v>
      </c>
      <c r="M633" s="42" t="e">
        <f t="shared" si="27"/>
        <v>#VALUE!</v>
      </c>
      <c r="N633" s="43" t="str">
        <f>IF(LEN($E633)=18,MID("10X98765432",MOD(SUMPRODUCT(VALUE(MID($E633,ROW($1:$17),1)),Sheet2!$A$1:$A$17),11)+1,1),"长度错误")</f>
        <v>长度错误</v>
      </c>
    </row>
    <row r="634" ht="20.25" customHeight="1" spans="1:14">
      <c r="A634" s="17"/>
      <c r="B634" s="18"/>
      <c r="C634" s="18"/>
      <c r="D634" s="18"/>
      <c r="E634" s="26"/>
      <c r="F634" s="18"/>
      <c r="G634" s="20"/>
      <c r="H634" s="27"/>
      <c r="I634" s="18"/>
      <c r="J634" s="27"/>
      <c r="K634" s="40"/>
      <c r="L634" s="41" t="e">
        <f t="shared" si="28"/>
        <v>#VALUE!</v>
      </c>
      <c r="M634" s="42" t="e">
        <f t="shared" si="27"/>
        <v>#VALUE!</v>
      </c>
      <c r="N634" s="43" t="str">
        <f>IF(LEN($E634)=18,MID("10X98765432",MOD(SUMPRODUCT(VALUE(MID($E634,ROW($1:$17),1)),Sheet2!$A$1:$A$17),11)+1,1),"长度错误")</f>
        <v>长度错误</v>
      </c>
    </row>
    <row r="635" ht="22.5" customHeight="1" spans="1:14">
      <c r="A635" s="17"/>
      <c r="B635" s="23"/>
      <c r="C635" s="24"/>
      <c r="D635" s="24"/>
      <c r="E635" s="23"/>
      <c r="F635" s="24"/>
      <c r="G635" s="25"/>
      <c r="H635" s="22"/>
      <c r="I635" s="23"/>
      <c r="J635" s="24"/>
      <c r="K635" s="45"/>
      <c r="L635" s="41" t="e">
        <f t="shared" si="28"/>
        <v>#VALUE!</v>
      </c>
      <c r="M635" s="42" t="e">
        <f t="shared" si="27"/>
        <v>#VALUE!</v>
      </c>
      <c r="N635" s="43" t="str">
        <f>IF(LEN($E635)=18,MID("10X98765432",MOD(SUMPRODUCT(VALUE(MID($E635,ROW($1:$17),1)),Sheet2!$A$1:$A$17),11)+1,1),"长度错误")</f>
        <v>长度错误</v>
      </c>
    </row>
    <row r="636" ht="24.75" customHeight="1" spans="1:14">
      <c r="A636" s="17"/>
      <c r="B636" s="23"/>
      <c r="C636" s="24"/>
      <c r="D636" s="24"/>
      <c r="E636" s="23"/>
      <c r="F636" s="24"/>
      <c r="G636" s="25"/>
      <c r="H636" s="22"/>
      <c r="I636" s="23"/>
      <c r="J636" s="24"/>
      <c r="K636" s="45"/>
      <c r="L636" s="41" t="e">
        <f t="shared" si="28"/>
        <v>#VALUE!</v>
      </c>
      <c r="M636" s="42" t="e">
        <f t="shared" si="27"/>
        <v>#VALUE!</v>
      </c>
      <c r="N636" s="43" t="str">
        <f>IF(LEN($E636)=18,MID("10X98765432",MOD(SUMPRODUCT(VALUE(MID($E636,ROW($1:$17),1)),Sheet2!$A$1:$A$17),11)+1,1),"长度错误")</f>
        <v>长度错误</v>
      </c>
    </row>
    <row r="637" ht="24.75" customHeight="1" spans="1:14">
      <c r="A637" s="17"/>
      <c r="B637" s="23"/>
      <c r="C637" s="24"/>
      <c r="D637" s="24"/>
      <c r="E637" s="23"/>
      <c r="F637" s="24"/>
      <c r="G637" s="25"/>
      <c r="H637" s="22"/>
      <c r="I637" s="23"/>
      <c r="J637" s="24"/>
      <c r="K637" s="45"/>
      <c r="L637" s="41" t="e">
        <f t="shared" si="28"/>
        <v>#VALUE!</v>
      </c>
      <c r="M637" s="42" t="e">
        <f t="shared" si="27"/>
        <v>#VALUE!</v>
      </c>
      <c r="N637" s="43" t="str">
        <f>IF(LEN($E637)=18,MID("10X98765432",MOD(SUMPRODUCT(VALUE(MID($E637,ROW($1:$17),1)),Sheet2!$A$1:$A$17),11)+1,1),"长度错误")</f>
        <v>长度错误</v>
      </c>
    </row>
    <row r="638" ht="24.75" customHeight="1" spans="1:14">
      <c r="A638" s="17"/>
      <c r="B638" s="23"/>
      <c r="C638" s="24"/>
      <c r="D638" s="24"/>
      <c r="E638" s="23"/>
      <c r="F638" s="24"/>
      <c r="G638" s="25"/>
      <c r="H638" s="22"/>
      <c r="I638" s="23"/>
      <c r="J638" s="24"/>
      <c r="K638" s="45"/>
      <c r="L638" s="41" t="e">
        <f t="shared" si="28"/>
        <v>#VALUE!</v>
      </c>
      <c r="M638" s="42" t="e">
        <f t="shared" si="27"/>
        <v>#VALUE!</v>
      </c>
      <c r="N638" s="43" t="str">
        <f>IF(LEN($E638)=18,MID("10X98765432",MOD(SUMPRODUCT(VALUE(MID($E638,ROW($1:$17),1)),Sheet2!$A$1:$A$17),11)+1,1),"长度错误")</f>
        <v>长度错误</v>
      </c>
    </row>
    <row r="639" ht="24.75" customHeight="1" spans="1:14">
      <c r="A639" s="17"/>
      <c r="B639" s="23"/>
      <c r="C639" s="24"/>
      <c r="D639" s="24"/>
      <c r="E639" s="23"/>
      <c r="F639" s="24"/>
      <c r="G639" s="25"/>
      <c r="H639" s="22"/>
      <c r="I639" s="23"/>
      <c r="J639" s="24"/>
      <c r="K639" s="45"/>
      <c r="L639" s="41" t="e">
        <f t="shared" si="28"/>
        <v>#VALUE!</v>
      </c>
      <c r="M639" s="42" t="e">
        <f t="shared" si="27"/>
        <v>#VALUE!</v>
      </c>
      <c r="N639" s="43" t="str">
        <f>IF(LEN($E639)=18,MID("10X98765432",MOD(SUMPRODUCT(VALUE(MID($E639,ROW($1:$17),1)),Sheet2!$A$1:$A$17),11)+1,1),"长度错误")</f>
        <v>长度错误</v>
      </c>
    </row>
    <row r="640" ht="24.75" customHeight="1" spans="1:14">
      <c r="A640" s="17"/>
      <c r="B640" s="23"/>
      <c r="C640" s="24"/>
      <c r="D640" s="24"/>
      <c r="E640" s="23"/>
      <c r="F640" s="24"/>
      <c r="G640" s="25"/>
      <c r="H640" s="22"/>
      <c r="I640" s="23"/>
      <c r="J640" s="24"/>
      <c r="K640" s="45"/>
      <c r="L640" s="41" t="e">
        <f t="shared" si="28"/>
        <v>#VALUE!</v>
      </c>
      <c r="M640" s="42" t="e">
        <f t="shared" si="27"/>
        <v>#VALUE!</v>
      </c>
      <c r="N640" s="43" t="str">
        <f>IF(LEN($E640)=18,MID("10X98765432",MOD(SUMPRODUCT(VALUE(MID($E640,ROW($1:$17),1)),Sheet2!$A$1:$A$17),11)+1,1),"长度错误")</f>
        <v>长度错误</v>
      </c>
    </row>
    <row r="641" ht="24.75" customHeight="1" spans="1:14">
      <c r="A641" s="17"/>
      <c r="B641" s="23"/>
      <c r="C641" s="24"/>
      <c r="D641" s="24"/>
      <c r="E641" s="23"/>
      <c r="F641" s="24"/>
      <c r="G641" s="25"/>
      <c r="H641" s="22"/>
      <c r="I641" s="23"/>
      <c r="J641" s="24"/>
      <c r="K641" s="45"/>
      <c r="L641" s="41" t="e">
        <f t="shared" si="28"/>
        <v>#VALUE!</v>
      </c>
      <c r="M641" s="42" t="e">
        <f t="shared" si="27"/>
        <v>#VALUE!</v>
      </c>
      <c r="N641" s="43" t="str">
        <f>IF(LEN($E641)=18,MID("10X98765432",MOD(SUMPRODUCT(VALUE(MID($E641,ROW($1:$17),1)),Sheet2!$A$1:$A$17),11)+1,1),"长度错误")</f>
        <v>长度错误</v>
      </c>
    </row>
    <row r="642" ht="20.25" customHeight="1" spans="1:17">
      <c r="A642" s="17"/>
      <c r="B642" s="18"/>
      <c r="C642" s="18"/>
      <c r="D642" s="18"/>
      <c r="E642" s="26"/>
      <c r="F642" s="18"/>
      <c r="G642" s="20"/>
      <c r="H642" s="27"/>
      <c r="I642" s="18"/>
      <c r="J642" s="27"/>
      <c r="K642" s="40"/>
      <c r="L642" s="41" t="e">
        <f>MOD(SUM(LEFT($E642,1)*7,RIGHT(LEFT($E642,2),1)*9,RIGHT(LEFT($E642,3),1)*10,RIGHT(LEFT($E642,4),1)*5,RIGHT(LEFT($E642,5),1)*8,RIGHT(LEFT($E642,6),1)*4,RIGHT(LEFT($E642,7),1)*2,RIGHT(LEFT($E642,8),1)*1,RIGHT(LEFT($E642,9),1)*6,RIGHT(LEFT($E642,10),1)*3,RIGHT(LEFT($E642,11),1)*7,RIGHT(LEFT($E642,12),1)*9,RIGHT(LEFT($E642,13),1)*10,RIGHT(LEFT($E642,14),1)*5,RIGHT(LEFT($E642,15),1)*8,RIGHT(LEFT($E642,16),1)*4,RIGHT(LEFT($E642,17),1)*2),11)</f>
        <v>#VALUE!</v>
      </c>
      <c r="M642" s="42" t="e">
        <f>IF(RIGHT($E642,1)&lt;&gt;IF(L642&gt;2,TEXT(12-L642,"0"),IF(L642=0,"1",IF(L642=1,"0","X"))),"身份证输入错","")</f>
        <v>#VALUE!</v>
      </c>
      <c r="N642" s="43" t="str">
        <f>IF(LEN($E642)=18,MID("10X98765432",MOD(SUMPRODUCT(VALUE(MID($E642,ROW($1:$17),1)),Sheet2!$A$1:$A$17),11)+1,1),"长度错误")</f>
        <v>长度错误</v>
      </c>
      <c r="O642" s="44"/>
      <c r="P642" s="44"/>
      <c r="Q642" s="44"/>
    </row>
    <row r="643" ht="20.25" customHeight="1" spans="1:17">
      <c r="A643" s="17"/>
      <c r="B643" s="18"/>
      <c r="C643" s="18"/>
      <c r="D643" s="18"/>
      <c r="E643" s="26"/>
      <c r="F643" s="18"/>
      <c r="G643" s="20"/>
      <c r="H643" s="27"/>
      <c r="I643" s="18"/>
      <c r="J643" s="27"/>
      <c r="K643" s="40"/>
      <c r="L643" s="41" t="e">
        <f>MOD(SUM(LEFT($E643,1)*7,RIGHT(LEFT($E643,2),1)*9,RIGHT(LEFT($E643,3),1)*10,RIGHT(LEFT($E643,4),1)*5,RIGHT(LEFT($E643,5),1)*8,RIGHT(LEFT($E643,6),1)*4,RIGHT(LEFT($E643,7),1)*2,RIGHT(LEFT($E643,8),1)*1,RIGHT(LEFT($E643,9),1)*6,RIGHT(LEFT($E643,10),1)*3,RIGHT(LEFT($E643,11),1)*7,RIGHT(LEFT($E643,12),1)*9,RIGHT(LEFT($E643,13),1)*10,RIGHT(LEFT($E643,14),1)*5,RIGHT(LEFT($E643,15),1)*8,RIGHT(LEFT($E643,16),1)*4,RIGHT(LEFT($E643,17),1)*2),11)</f>
        <v>#VALUE!</v>
      </c>
      <c r="M643" s="42" t="e">
        <f t="shared" ref="M643:M668" si="29">IF(RIGHT($E643,1)&lt;&gt;IF(L643&gt;2,TEXT(12-L643,"0"),IF(L643=0,"1",IF(L643=1,"0","X"))),"身份证输入错","")</f>
        <v>#VALUE!</v>
      </c>
      <c r="N643" s="43" t="str">
        <f>IF(LEN($E643)=18,MID("10X98765432",MOD(SUMPRODUCT(VALUE(MID($E643,ROW($1:$17),1)),Sheet2!$A$1:$A$17),11)+1,1),"长度错误")</f>
        <v>长度错误</v>
      </c>
      <c r="O643" s="44"/>
      <c r="P643" s="44"/>
      <c r="Q643" s="44"/>
    </row>
    <row r="644" ht="20.25" customHeight="1" spans="1:17">
      <c r="A644" s="17"/>
      <c r="B644" s="18"/>
      <c r="C644" s="18"/>
      <c r="D644" s="18"/>
      <c r="E644" s="26"/>
      <c r="F644" s="18"/>
      <c r="G644" s="20"/>
      <c r="H644" s="27"/>
      <c r="I644" s="18"/>
      <c r="J644" s="27"/>
      <c r="K644" s="40"/>
      <c r="L644" s="41" t="e">
        <f t="shared" si="28"/>
        <v>#VALUE!</v>
      </c>
      <c r="M644" s="42" t="e">
        <f t="shared" si="29"/>
        <v>#VALUE!</v>
      </c>
      <c r="N644" s="43" t="str">
        <f>IF(LEN($E644)=18,MID("10X98765432",MOD(SUMPRODUCT(VALUE(MID($E644,ROW($1:$17),1)),Sheet2!$A$1:$A$17),11)+1,1),"长度错误")</f>
        <v>长度错误</v>
      </c>
      <c r="O644" s="44"/>
      <c r="P644" s="44"/>
      <c r="Q644" s="44"/>
    </row>
    <row r="645" ht="20.25" customHeight="1" spans="1:17">
      <c r="A645" s="17"/>
      <c r="B645" s="18"/>
      <c r="C645" s="18"/>
      <c r="D645" s="18"/>
      <c r="E645" s="26"/>
      <c r="F645" s="18"/>
      <c r="G645" s="20"/>
      <c r="H645" s="27"/>
      <c r="I645" s="18"/>
      <c r="J645" s="27"/>
      <c r="K645" s="40"/>
      <c r="L645" s="41" t="e">
        <f t="shared" si="28"/>
        <v>#VALUE!</v>
      </c>
      <c r="M645" s="42" t="e">
        <f t="shared" si="29"/>
        <v>#VALUE!</v>
      </c>
      <c r="N645" s="43" t="str">
        <f>IF(LEN($E645)=18,MID("10X98765432",MOD(SUMPRODUCT(VALUE(MID($E645,ROW($1:$17),1)),Sheet2!$A$1:$A$17),11)+1,1),"长度错误")</f>
        <v>长度错误</v>
      </c>
      <c r="O645" s="44"/>
      <c r="P645" s="44"/>
      <c r="Q645" s="44"/>
    </row>
    <row r="646" ht="20.25" customHeight="1" spans="1:17">
      <c r="A646" s="17"/>
      <c r="B646" s="18"/>
      <c r="C646" s="18"/>
      <c r="D646" s="18"/>
      <c r="E646" s="26"/>
      <c r="F646" s="18"/>
      <c r="G646" s="20"/>
      <c r="H646" s="27"/>
      <c r="I646" s="18"/>
      <c r="J646" s="27"/>
      <c r="K646" s="40"/>
      <c r="L646" s="41" t="e">
        <f t="shared" si="28"/>
        <v>#VALUE!</v>
      </c>
      <c r="M646" s="42" t="e">
        <f t="shared" si="29"/>
        <v>#VALUE!</v>
      </c>
      <c r="N646" s="43" t="str">
        <f>IF(LEN($E646)=18,MID("10X98765432",MOD(SUMPRODUCT(VALUE(MID($E646,ROW($1:$17),1)),Sheet2!$A$1:$A$17),11)+1,1),"长度错误")</f>
        <v>长度错误</v>
      </c>
      <c r="O646" s="44"/>
      <c r="P646" s="44"/>
      <c r="Q646" s="44"/>
    </row>
    <row r="647" ht="20.25" customHeight="1" spans="1:17">
      <c r="A647" s="17"/>
      <c r="B647" s="18"/>
      <c r="C647" s="18"/>
      <c r="D647" s="18"/>
      <c r="E647" s="26"/>
      <c r="F647" s="18"/>
      <c r="G647" s="20"/>
      <c r="H647" s="27"/>
      <c r="I647" s="18"/>
      <c r="J647" s="27"/>
      <c r="K647" s="40"/>
      <c r="L647" s="41" t="e">
        <f t="shared" si="28"/>
        <v>#VALUE!</v>
      </c>
      <c r="M647" s="42" t="e">
        <f t="shared" si="29"/>
        <v>#VALUE!</v>
      </c>
      <c r="N647" s="43" t="str">
        <f>IF(LEN($E647)=18,MID("10X98765432",MOD(SUMPRODUCT(VALUE(MID($E647,ROW($1:$17),1)),Sheet2!$A$1:$A$17),11)+1,1),"长度错误")</f>
        <v>长度错误</v>
      </c>
      <c r="O647" s="44"/>
      <c r="P647" s="44"/>
      <c r="Q647" s="44"/>
    </row>
    <row r="648" ht="20.25" customHeight="1" spans="1:17">
      <c r="A648" s="17"/>
      <c r="B648" s="18"/>
      <c r="C648" s="18"/>
      <c r="D648" s="18"/>
      <c r="E648" s="26"/>
      <c r="F648" s="18"/>
      <c r="G648" s="20"/>
      <c r="H648" s="27"/>
      <c r="I648" s="18"/>
      <c r="J648" s="27"/>
      <c r="K648" s="40"/>
      <c r="L648" s="41" t="e">
        <f t="shared" si="28"/>
        <v>#VALUE!</v>
      </c>
      <c r="M648" s="42" t="e">
        <f t="shared" si="29"/>
        <v>#VALUE!</v>
      </c>
      <c r="N648" s="43" t="str">
        <f>IF(LEN($E648)=18,MID("10X98765432",MOD(SUMPRODUCT(VALUE(MID($E648,ROW($1:$17),1)),Sheet2!$A$1:$A$17),11)+1,1),"长度错误")</f>
        <v>长度错误</v>
      </c>
      <c r="O648" s="44"/>
      <c r="P648" s="44"/>
      <c r="Q648" s="44"/>
    </row>
    <row r="649" ht="20.25" customHeight="1" spans="1:17">
      <c r="A649" s="17"/>
      <c r="B649" s="18"/>
      <c r="C649" s="18"/>
      <c r="D649" s="18"/>
      <c r="E649" s="26"/>
      <c r="F649" s="18"/>
      <c r="G649" s="20"/>
      <c r="H649" s="27"/>
      <c r="I649" s="18"/>
      <c r="J649" s="27"/>
      <c r="K649" s="40"/>
      <c r="L649" s="41" t="e">
        <f t="shared" si="28"/>
        <v>#VALUE!</v>
      </c>
      <c r="M649" s="42" t="e">
        <f t="shared" si="29"/>
        <v>#VALUE!</v>
      </c>
      <c r="N649" s="43" t="str">
        <f>IF(LEN($E649)=18,MID("10X98765432",MOD(SUMPRODUCT(VALUE(MID($E649,ROW($1:$17),1)),Sheet2!$A$1:$A$17),11)+1,1),"长度错误")</f>
        <v>长度错误</v>
      </c>
      <c r="O649" s="44"/>
      <c r="P649" s="44"/>
      <c r="Q649" s="44"/>
    </row>
    <row r="650" ht="20.25" customHeight="1" spans="1:17">
      <c r="A650" s="17"/>
      <c r="B650" s="18"/>
      <c r="C650" s="18"/>
      <c r="D650" s="18"/>
      <c r="E650" s="26"/>
      <c r="F650" s="18"/>
      <c r="G650" s="20"/>
      <c r="H650" s="27"/>
      <c r="I650" s="18"/>
      <c r="J650" s="27"/>
      <c r="K650" s="40"/>
      <c r="L650" s="41" t="e">
        <f t="shared" si="28"/>
        <v>#VALUE!</v>
      </c>
      <c r="M650" s="42" t="e">
        <f t="shared" si="29"/>
        <v>#VALUE!</v>
      </c>
      <c r="N650" s="43" t="str">
        <f>IF(LEN($E650)=18,MID("10X98765432",MOD(SUMPRODUCT(VALUE(MID($E650,ROW($1:$17),1)),Sheet2!$A$1:$A$17),11)+1,1),"长度错误")</f>
        <v>长度错误</v>
      </c>
      <c r="O650" s="44"/>
      <c r="P650" s="44"/>
      <c r="Q650" s="44"/>
    </row>
    <row r="651" ht="20.25" customHeight="1" spans="1:14">
      <c r="A651" s="17"/>
      <c r="B651" s="18"/>
      <c r="C651" s="18"/>
      <c r="D651" s="18"/>
      <c r="E651" s="26"/>
      <c r="F651" s="18"/>
      <c r="G651" s="20"/>
      <c r="H651" s="27"/>
      <c r="I651" s="18"/>
      <c r="J651" s="27"/>
      <c r="K651" s="40"/>
      <c r="L651" s="41" t="e">
        <f t="shared" si="28"/>
        <v>#VALUE!</v>
      </c>
      <c r="M651" s="42" t="e">
        <f t="shared" si="29"/>
        <v>#VALUE!</v>
      </c>
      <c r="N651" s="43" t="str">
        <f>IF(LEN($E651)=18,MID("10X98765432",MOD(SUMPRODUCT(VALUE(MID($E651,ROW($1:$17),1)),Sheet2!$A$1:$A$17),11)+1,1),"长度错误")</f>
        <v>长度错误</v>
      </c>
    </row>
    <row r="652" ht="20.25" customHeight="1" spans="1:14">
      <c r="A652" s="17"/>
      <c r="B652" s="18"/>
      <c r="C652" s="18"/>
      <c r="D652" s="18"/>
      <c r="E652" s="26"/>
      <c r="F652" s="18"/>
      <c r="G652" s="20"/>
      <c r="H652" s="27"/>
      <c r="I652" s="18"/>
      <c r="J652" s="27"/>
      <c r="K652" s="40"/>
      <c r="L652" s="41" t="e">
        <f t="shared" si="28"/>
        <v>#VALUE!</v>
      </c>
      <c r="M652" s="42" t="e">
        <f t="shared" si="29"/>
        <v>#VALUE!</v>
      </c>
      <c r="N652" s="43" t="str">
        <f>IF(LEN($E652)=18,MID("10X98765432",MOD(SUMPRODUCT(VALUE(MID($E652,ROW($1:$17),1)),Sheet2!$A$1:$A$17),11)+1,1),"长度错误")</f>
        <v>长度错误</v>
      </c>
    </row>
    <row r="653" ht="20.25" customHeight="1" spans="1:14">
      <c r="A653" s="17"/>
      <c r="B653" s="18"/>
      <c r="C653" s="18"/>
      <c r="D653" s="18"/>
      <c r="E653" s="26"/>
      <c r="F653" s="18"/>
      <c r="G653" s="20"/>
      <c r="H653" s="27"/>
      <c r="I653" s="18"/>
      <c r="J653" s="27"/>
      <c r="K653" s="40"/>
      <c r="L653" s="41" t="e">
        <f t="shared" si="28"/>
        <v>#VALUE!</v>
      </c>
      <c r="M653" s="42" t="e">
        <f t="shared" si="29"/>
        <v>#VALUE!</v>
      </c>
      <c r="N653" s="43" t="str">
        <f>IF(LEN($E653)=18,MID("10X98765432",MOD(SUMPRODUCT(VALUE(MID($E653,ROW($1:$17),1)),Sheet2!$A$1:$A$17),11)+1,1),"长度错误")</f>
        <v>长度错误</v>
      </c>
    </row>
    <row r="654" ht="20.25" customHeight="1" spans="1:14">
      <c r="A654" s="17"/>
      <c r="B654" s="18"/>
      <c r="C654" s="18"/>
      <c r="D654" s="18"/>
      <c r="E654" s="26"/>
      <c r="F654" s="18"/>
      <c r="G654" s="20"/>
      <c r="H654" s="27"/>
      <c r="I654" s="18"/>
      <c r="J654" s="27"/>
      <c r="K654" s="40"/>
      <c r="L654" s="41" t="e">
        <f t="shared" si="28"/>
        <v>#VALUE!</v>
      </c>
      <c r="M654" s="42" t="e">
        <f t="shared" si="29"/>
        <v>#VALUE!</v>
      </c>
      <c r="N654" s="43" t="str">
        <f>IF(LEN($E654)=18,MID("10X98765432",MOD(SUMPRODUCT(VALUE(MID($E654,ROW($1:$17),1)),Sheet2!$A$1:$A$17),11)+1,1),"长度错误")</f>
        <v>长度错误</v>
      </c>
    </row>
    <row r="655" ht="20.25" customHeight="1" spans="1:14">
      <c r="A655" s="17"/>
      <c r="B655" s="18"/>
      <c r="C655" s="18"/>
      <c r="D655" s="18"/>
      <c r="E655" s="26"/>
      <c r="F655" s="18"/>
      <c r="G655" s="20"/>
      <c r="H655" s="27"/>
      <c r="I655" s="18"/>
      <c r="J655" s="27"/>
      <c r="K655" s="40"/>
      <c r="L655" s="41" t="e">
        <f t="shared" si="28"/>
        <v>#VALUE!</v>
      </c>
      <c r="M655" s="42" t="e">
        <f t="shared" si="29"/>
        <v>#VALUE!</v>
      </c>
      <c r="N655" s="43" t="str">
        <f>IF(LEN($E655)=18,MID("10X98765432",MOD(SUMPRODUCT(VALUE(MID($E655,ROW($1:$17),1)),Sheet2!$A$1:$A$17),11)+1,1),"长度错误")</f>
        <v>长度错误</v>
      </c>
    </row>
    <row r="656" ht="20.25" customHeight="1" spans="1:14">
      <c r="A656" s="17"/>
      <c r="B656" s="18"/>
      <c r="C656" s="18"/>
      <c r="D656" s="18"/>
      <c r="E656" s="26"/>
      <c r="F656" s="18"/>
      <c r="G656" s="20"/>
      <c r="H656" s="27"/>
      <c r="I656" s="18"/>
      <c r="J656" s="27"/>
      <c r="K656" s="40"/>
      <c r="L656" s="41" t="e">
        <f t="shared" si="28"/>
        <v>#VALUE!</v>
      </c>
      <c r="M656" s="42" t="e">
        <f t="shared" si="29"/>
        <v>#VALUE!</v>
      </c>
      <c r="N656" s="43" t="str">
        <f>IF(LEN($E656)=18,MID("10X98765432",MOD(SUMPRODUCT(VALUE(MID($E656,ROW($1:$17),1)),Sheet2!$A$1:$A$17),11)+1,1),"长度错误")</f>
        <v>长度错误</v>
      </c>
    </row>
    <row r="657" ht="20.25" customHeight="1" spans="1:14">
      <c r="A657" s="17"/>
      <c r="B657" s="18"/>
      <c r="C657" s="18"/>
      <c r="D657" s="18"/>
      <c r="E657" s="26"/>
      <c r="F657" s="18"/>
      <c r="G657" s="20"/>
      <c r="H657" s="27"/>
      <c r="I657" s="18"/>
      <c r="J657" s="27"/>
      <c r="K657" s="40"/>
      <c r="L657" s="41" t="e">
        <f t="shared" si="28"/>
        <v>#VALUE!</v>
      </c>
      <c r="M657" s="42" t="e">
        <f t="shared" si="29"/>
        <v>#VALUE!</v>
      </c>
      <c r="N657" s="43" t="str">
        <f>IF(LEN($E657)=18,MID("10X98765432",MOD(SUMPRODUCT(VALUE(MID($E657,ROW($1:$17),1)),Sheet2!$A$1:$A$17),11)+1,1),"长度错误")</f>
        <v>长度错误</v>
      </c>
    </row>
    <row r="658" ht="20.25" customHeight="1" spans="1:14">
      <c r="A658" s="17"/>
      <c r="B658" s="18"/>
      <c r="C658" s="18"/>
      <c r="D658" s="18"/>
      <c r="E658" s="26"/>
      <c r="F658" s="18"/>
      <c r="G658" s="20"/>
      <c r="H658" s="27"/>
      <c r="I658" s="18"/>
      <c r="J658" s="27"/>
      <c r="K658" s="40"/>
      <c r="L658" s="41" t="e">
        <f t="shared" si="28"/>
        <v>#VALUE!</v>
      </c>
      <c r="M658" s="42" t="e">
        <f t="shared" si="29"/>
        <v>#VALUE!</v>
      </c>
      <c r="N658" s="43" t="str">
        <f>IF(LEN($E658)=18,MID("10X98765432",MOD(SUMPRODUCT(VALUE(MID($E658,ROW($1:$17),1)),Sheet2!$A$1:$A$17),11)+1,1),"长度错误")</f>
        <v>长度错误</v>
      </c>
    </row>
    <row r="659" ht="20.25" customHeight="1" spans="1:14">
      <c r="A659" s="17"/>
      <c r="B659" s="18"/>
      <c r="C659" s="18"/>
      <c r="D659" s="18"/>
      <c r="E659" s="26"/>
      <c r="F659" s="18"/>
      <c r="G659" s="20"/>
      <c r="H659" s="27"/>
      <c r="I659" s="18"/>
      <c r="J659" s="27"/>
      <c r="K659" s="40"/>
      <c r="L659" s="41" t="e">
        <f t="shared" si="28"/>
        <v>#VALUE!</v>
      </c>
      <c r="M659" s="42" t="e">
        <f t="shared" si="29"/>
        <v>#VALUE!</v>
      </c>
      <c r="N659" s="43" t="str">
        <f>IF(LEN($E659)=18,MID("10X98765432",MOD(SUMPRODUCT(VALUE(MID($E659,ROW($1:$17),1)),Sheet2!$A$1:$A$17),11)+1,1),"长度错误")</f>
        <v>长度错误</v>
      </c>
    </row>
    <row r="660" ht="22.5" customHeight="1" spans="1:14">
      <c r="A660" s="17"/>
      <c r="B660" s="23"/>
      <c r="C660" s="24"/>
      <c r="D660" s="24"/>
      <c r="E660" s="23"/>
      <c r="F660" s="24"/>
      <c r="G660" s="25"/>
      <c r="H660" s="22"/>
      <c r="I660" s="23"/>
      <c r="J660" s="24"/>
      <c r="K660" s="45"/>
      <c r="L660" s="41" t="e">
        <f t="shared" si="28"/>
        <v>#VALUE!</v>
      </c>
      <c r="M660" s="42" t="e">
        <f t="shared" si="29"/>
        <v>#VALUE!</v>
      </c>
      <c r="N660" s="43" t="str">
        <f>IF(LEN($E660)=18,MID("10X98765432",MOD(SUMPRODUCT(VALUE(MID($E660,ROW($1:$17),1)),Sheet2!$A$1:$A$17),11)+1,1),"长度错误")</f>
        <v>长度错误</v>
      </c>
    </row>
    <row r="661" ht="24.75" customHeight="1" spans="1:14">
      <c r="A661" s="17"/>
      <c r="B661" s="23"/>
      <c r="C661" s="24"/>
      <c r="D661" s="24"/>
      <c r="E661" s="23"/>
      <c r="F661" s="24"/>
      <c r="G661" s="25"/>
      <c r="H661" s="22"/>
      <c r="I661" s="23"/>
      <c r="J661" s="24"/>
      <c r="K661" s="45"/>
      <c r="L661" s="41" t="e">
        <f t="shared" si="28"/>
        <v>#VALUE!</v>
      </c>
      <c r="M661" s="42" t="e">
        <f t="shared" si="29"/>
        <v>#VALUE!</v>
      </c>
      <c r="N661" s="43" t="str">
        <f>IF(LEN($E661)=18,MID("10X98765432",MOD(SUMPRODUCT(VALUE(MID($E661,ROW($1:$17),1)),Sheet2!$A$1:$A$17),11)+1,1),"长度错误")</f>
        <v>长度错误</v>
      </c>
    </row>
    <row r="662" ht="24.75" customHeight="1" spans="1:14">
      <c r="A662" s="17"/>
      <c r="B662" s="23"/>
      <c r="C662" s="24"/>
      <c r="D662" s="24"/>
      <c r="E662" s="23"/>
      <c r="F662" s="24"/>
      <c r="G662" s="25"/>
      <c r="H662" s="22"/>
      <c r="I662" s="23"/>
      <c r="J662" s="24"/>
      <c r="K662" s="45"/>
      <c r="L662" s="41" t="e">
        <f t="shared" si="28"/>
        <v>#VALUE!</v>
      </c>
      <c r="M662" s="42" t="e">
        <f t="shared" si="29"/>
        <v>#VALUE!</v>
      </c>
      <c r="N662" s="43" t="str">
        <f>IF(LEN($E662)=18,MID("10X98765432",MOD(SUMPRODUCT(VALUE(MID($E662,ROW($1:$17),1)),Sheet2!$A$1:$A$17),11)+1,1),"长度错误")</f>
        <v>长度错误</v>
      </c>
    </row>
    <row r="663" ht="24.75" customHeight="1" spans="1:14">
      <c r="A663" s="17"/>
      <c r="B663" s="23"/>
      <c r="C663" s="24"/>
      <c r="D663" s="24"/>
      <c r="E663" s="23"/>
      <c r="F663" s="24"/>
      <c r="G663" s="25"/>
      <c r="H663" s="22"/>
      <c r="I663" s="23"/>
      <c r="J663" s="24"/>
      <c r="K663" s="45"/>
      <c r="L663" s="41" t="e">
        <f t="shared" si="28"/>
        <v>#VALUE!</v>
      </c>
      <c r="M663" s="42" t="e">
        <f t="shared" si="29"/>
        <v>#VALUE!</v>
      </c>
      <c r="N663" s="43" t="str">
        <f>IF(LEN($E663)=18,MID("10X98765432",MOD(SUMPRODUCT(VALUE(MID($E663,ROW($1:$17),1)),Sheet2!$A$1:$A$17),11)+1,1),"长度错误")</f>
        <v>长度错误</v>
      </c>
    </row>
    <row r="664" ht="24.75" customHeight="1" spans="1:14">
      <c r="A664" s="17"/>
      <c r="B664" s="23"/>
      <c r="C664" s="24"/>
      <c r="D664" s="24"/>
      <c r="E664" s="23"/>
      <c r="F664" s="24"/>
      <c r="G664" s="25"/>
      <c r="H664" s="22"/>
      <c r="I664" s="23"/>
      <c r="J664" s="24"/>
      <c r="K664" s="45"/>
      <c r="L664" s="41" t="e">
        <f t="shared" si="28"/>
        <v>#VALUE!</v>
      </c>
      <c r="M664" s="42" t="e">
        <f t="shared" si="29"/>
        <v>#VALUE!</v>
      </c>
      <c r="N664" s="43" t="str">
        <f>IF(LEN($E664)=18,MID("10X98765432",MOD(SUMPRODUCT(VALUE(MID($E664,ROW($1:$17),1)),Sheet2!$A$1:$A$17),11)+1,1),"长度错误")</f>
        <v>长度错误</v>
      </c>
    </row>
    <row r="665" ht="24.75" customHeight="1" spans="1:14">
      <c r="A665" s="17"/>
      <c r="B665" s="23"/>
      <c r="C665" s="24"/>
      <c r="D665" s="24"/>
      <c r="E665" s="23"/>
      <c r="F665" s="24"/>
      <c r="G665" s="25"/>
      <c r="H665" s="22"/>
      <c r="I665" s="23"/>
      <c r="J665" s="24"/>
      <c r="K665" s="45"/>
      <c r="L665" s="41" t="e">
        <f t="shared" si="28"/>
        <v>#VALUE!</v>
      </c>
      <c r="M665" s="42" t="e">
        <f t="shared" si="29"/>
        <v>#VALUE!</v>
      </c>
      <c r="N665" s="43" t="str">
        <f>IF(LEN($E665)=18,MID("10X98765432",MOD(SUMPRODUCT(VALUE(MID($E665,ROW($1:$17),1)),Sheet2!$A$1:$A$17),11)+1,1),"长度错误")</f>
        <v>长度错误</v>
      </c>
    </row>
    <row r="666" ht="24.75" customHeight="1" spans="1:14">
      <c r="A666" s="17"/>
      <c r="B666" s="23"/>
      <c r="C666" s="24"/>
      <c r="D666" s="24"/>
      <c r="E666" s="23"/>
      <c r="F666" s="24"/>
      <c r="G666" s="25"/>
      <c r="H666" s="22"/>
      <c r="I666" s="23"/>
      <c r="J666" s="24"/>
      <c r="K666" s="45"/>
      <c r="L666" s="41" t="e">
        <f t="shared" si="28"/>
        <v>#VALUE!</v>
      </c>
      <c r="M666" s="42" t="e">
        <f t="shared" si="29"/>
        <v>#VALUE!</v>
      </c>
      <c r="N666" s="43" t="str">
        <f>IF(LEN($E666)=18,MID("10X98765432",MOD(SUMPRODUCT(VALUE(MID($E666,ROW($1:$17),1)),Sheet2!$A$1:$A$17),11)+1,1),"长度错误")</f>
        <v>长度错误</v>
      </c>
    </row>
    <row r="667" ht="24.75" customHeight="1" spans="1:14">
      <c r="A667" s="17"/>
      <c r="B667" s="23"/>
      <c r="C667" s="24"/>
      <c r="D667" s="24"/>
      <c r="E667" s="23"/>
      <c r="F667" s="24"/>
      <c r="G667" s="25"/>
      <c r="H667" s="22"/>
      <c r="I667" s="23"/>
      <c r="J667" s="24"/>
      <c r="K667" s="45"/>
      <c r="L667" s="41" t="e">
        <f t="shared" si="28"/>
        <v>#VALUE!</v>
      </c>
      <c r="M667" s="42" t="e">
        <f t="shared" si="29"/>
        <v>#VALUE!</v>
      </c>
      <c r="N667" s="43" t="str">
        <f>IF(LEN($E667)=18,MID("10X98765432",MOD(SUMPRODUCT(VALUE(MID($E667,ROW($1:$17),1)),Sheet2!$A$1:$A$17),11)+1,1),"长度错误")</f>
        <v>长度错误</v>
      </c>
    </row>
    <row r="668" ht="20.25" customHeight="1" spans="1:17">
      <c r="A668" s="17"/>
      <c r="B668" s="18"/>
      <c r="C668" s="18"/>
      <c r="D668" s="18"/>
      <c r="E668" s="26"/>
      <c r="F668" s="18"/>
      <c r="G668" s="20"/>
      <c r="H668" s="27"/>
      <c r="I668" s="18"/>
      <c r="J668" s="27"/>
      <c r="K668" s="40"/>
      <c r="L668" s="41" t="e">
        <f>MOD(SUM(LEFT($E668,1)*7,RIGHT(LEFT($E668,2),1)*9,RIGHT(LEFT($E668,3),1)*10,RIGHT(LEFT($E668,4),1)*5,RIGHT(LEFT($E668,5),1)*8,RIGHT(LEFT($E668,6),1)*4,RIGHT(LEFT($E668,7),1)*2,RIGHT(LEFT($E668,8),1)*1,RIGHT(LEFT($E668,9),1)*6,RIGHT(LEFT($E668,10),1)*3,RIGHT(LEFT($E668,11),1)*7,RIGHT(LEFT($E668,12),1)*9,RIGHT(LEFT($E668,13),1)*10,RIGHT(LEFT($E668,14),1)*5,RIGHT(LEFT($E668,15),1)*8,RIGHT(LEFT($E668,16),1)*4,RIGHT(LEFT($E668,17),1)*2),11)</f>
        <v>#VALUE!</v>
      </c>
      <c r="M668" s="42" t="e">
        <f t="shared" si="29"/>
        <v>#VALUE!</v>
      </c>
      <c r="N668" s="43" t="str">
        <f>IF(LEN($E668)=18,MID("10X98765432",MOD(SUMPRODUCT(VALUE(MID($E668,ROW($1:$17),1)),Sheet2!$A$1:$A$17),11)+1,1),"长度错误")</f>
        <v>长度错误</v>
      </c>
      <c r="O668" s="44"/>
      <c r="P668" s="44"/>
      <c r="Q668" s="44"/>
    </row>
    <row r="669" ht="20.25" customHeight="1" spans="1:17">
      <c r="A669" s="17"/>
      <c r="B669" s="18"/>
      <c r="C669" s="18"/>
      <c r="D669" s="18"/>
      <c r="E669" s="26"/>
      <c r="F669" s="18"/>
      <c r="G669" s="20"/>
      <c r="H669" s="27"/>
      <c r="I669" s="18"/>
      <c r="J669" s="27"/>
      <c r="K669" s="40"/>
      <c r="L669" s="41" t="e">
        <f>MOD(SUM(LEFT($E669,1)*7,RIGHT(LEFT($E669,2),1)*9,RIGHT(LEFT($E669,3),1)*10,RIGHT(LEFT($E669,4),1)*5,RIGHT(LEFT($E669,5),1)*8,RIGHT(LEFT($E669,6),1)*4,RIGHT(LEFT($E669,7),1)*2,RIGHT(LEFT($E669,8),1)*1,RIGHT(LEFT($E669,9),1)*6,RIGHT(LEFT($E669,10),1)*3,RIGHT(LEFT($E669,11),1)*7,RIGHT(LEFT($E669,12),1)*9,RIGHT(LEFT($E669,13),1)*10,RIGHT(LEFT($E669,14),1)*5,RIGHT(LEFT($E669,15),1)*8,RIGHT(LEFT($E669,16),1)*4,RIGHT(LEFT($E669,17),1)*2),11)</f>
        <v>#VALUE!</v>
      </c>
      <c r="M669" s="42" t="e">
        <f t="shared" ref="M669:M718" si="30">IF(RIGHT($E669,1)&lt;&gt;IF(L669&gt;2,TEXT(12-L669,"0"),IF(L669=0,"1",IF(L669=1,"0","X"))),"身份证输入错","")</f>
        <v>#VALUE!</v>
      </c>
      <c r="N669" s="43" t="str">
        <f>IF(LEN($E669)=18,MID("10X98765432",MOD(SUMPRODUCT(VALUE(MID($E669,ROW($1:$17),1)),Sheet2!$A$1:$A$17),11)+1,1),"长度错误")</f>
        <v>长度错误</v>
      </c>
      <c r="O669" s="44"/>
      <c r="P669" s="44"/>
      <c r="Q669" s="44"/>
    </row>
    <row r="670" ht="20.25" customHeight="1" spans="1:17">
      <c r="A670" s="17"/>
      <c r="B670" s="18"/>
      <c r="C670" s="18"/>
      <c r="D670" s="18"/>
      <c r="E670" s="26"/>
      <c r="F670" s="18"/>
      <c r="G670" s="20"/>
      <c r="H670" s="27"/>
      <c r="I670" s="18"/>
      <c r="J670" s="27"/>
      <c r="K670" s="40"/>
      <c r="L670" s="41" t="e">
        <f t="shared" si="28"/>
        <v>#VALUE!</v>
      </c>
      <c r="M670" s="42" t="e">
        <f t="shared" si="30"/>
        <v>#VALUE!</v>
      </c>
      <c r="N670" s="43" t="str">
        <f>IF(LEN($E670)=18,MID("10X98765432",MOD(SUMPRODUCT(VALUE(MID($E670,ROW($1:$17),1)),Sheet2!$A$1:$A$17),11)+1,1),"长度错误")</f>
        <v>长度错误</v>
      </c>
      <c r="O670" s="44"/>
      <c r="P670" s="44"/>
      <c r="Q670" s="44"/>
    </row>
    <row r="671" ht="20.25" customHeight="1" spans="1:17">
      <c r="A671" s="17"/>
      <c r="B671" s="18"/>
      <c r="C671" s="18"/>
      <c r="D671" s="18"/>
      <c r="E671" s="26"/>
      <c r="F671" s="18"/>
      <c r="G671" s="20"/>
      <c r="H671" s="27"/>
      <c r="I671" s="18"/>
      <c r="J671" s="27"/>
      <c r="K671" s="40"/>
      <c r="L671" s="41" t="e">
        <f t="shared" si="28"/>
        <v>#VALUE!</v>
      </c>
      <c r="M671" s="42" t="e">
        <f t="shared" si="30"/>
        <v>#VALUE!</v>
      </c>
      <c r="N671" s="43" t="str">
        <f>IF(LEN($E671)=18,MID("10X98765432",MOD(SUMPRODUCT(VALUE(MID($E671,ROW($1:$17),1)),Sheet2!$A$1:$A$17),11)+1,1),"长度错误")</f>
        <v>长度错误</v>
      </c>
      <c r="O671" s="44"/>
      <c r="P671" s="44"/>
      <c r="Q671" s="44"/>
    </row>
    <row r="672" ht="20.25" customHeight="1" spans="1:17">
      <c r="A672" s="17"/>
      <c r="B672" s="18"/>
      <c r="C672" s="18"/>
      <c r="D672" s="18"/>
      <c r="E672" s="26"/>
      <c r="F672" s="18"/>
      <c r="G672" s="20"/>
      <c r="H672" s="27"/>
      <c r="I672" s="18"/>
      <c r="J672" s="27"/>
      <c r="K672" s="40"/>
      <c r="L672" s="41" t="e">
        <f t="shared" si="28"/>
        <v>#VALUE!</v>
      </c>
      <c r="M672" s="42" t="e">
        <f t="shared" si="30"/>
        <v>#VALUE!</v>
      </c>
      <c r="N672" s="43" t="str">
        <f>IF(LEN($E672)=18,MID("10X98765432",MOD(SUMPRODUCT(VALUE(MID($E672,ROW($1:$17),1)),Sheet2!$A$1:$A$17),11)+1,1),"长度错误")</f>
        <v>长度错误</v>
      </c>
      <c r="O672" s="44"/>
      <c r="P672" s="44"/>
      <c r="Q672" s="44"/>
    </row>
    <row r="673" ht="20.25" customHeight="1" spans="1:17">
      <c r="A673" s="17"/>
      <c r="B673" s="18"/>
      <c r="C673" s="18"/>
      <c r="D673" s="18"/>
      <c r="E673" s="26"/>
      <c r="F673" s="18"/>
      <c r="G673" s="20"/>
      <c r="H673" s="27"/>
      <c r="I673" s="18"/>
      <c r="J673" s="27"/>
      <c r="K673" s="40"/>
      <c r="L673" s="41" t="e">
        <f t="shared" si="28"/>
        <v>#VALUE!</v>
      </c>
      <c r="M673" s="42" t="e">
        <f t="shared" si="30"/>
        <v>#VALUE!</v>
      </c>
      <c r="N673" s="43" t="str">
        <f>IF(LEN($E673)=18,MID("10X98765432",MOD(SUMPRODUCT(VALUE(MID($E673,ROW($1:$17),1)),Sheet2!$A$1:$A$17),11)+1,1),"长度错误")</f>
        <v>长度错误</v>
      </c>
      <c r="O673" s="44"/>
      <c r="P673" s="44"/>
      <c r="Q673" s="44"/>
    </row>
    <row r="674" ht="20.25" customHeight="1" spans="1:17">
      <c r="A674" s="17"/>
      <c r="B674" s="18"/>
      <c r="C674" s="18"/>
      <c r="D674" s="18"/>
      <c r="E674" s="26"/>
      <c r="F674" s="18"/>
      <c r="G674" s="20"/>
      <c r="H674" s="27"/>
      <c r="I674" s="18"/>
      <c r="J674" s="27"/>
      <c r="K674" s="40"/>
      <c r="L674" s="41" t="e">
        <f t="shared" si="28"/>
        <v>#VALUE!</v>
      </c>
      <c r="M674" s="42" t="e">
        <f t="shared" si="30"/>
        <v>#VALUE!</v>
      </c>
      <c r="N674" s="43" t="str">
        <f>IF(LEN($E674)=18,MID("10X98765432",MOD(SUMPRODUCT(VALUE(MID($E674,ROW($1:$17),1)),Sheet2!$A$1:$A$17),11)+1,1),"长度错误")</f>
        <v>长度错误</v>
      </c>
      <c r="O674" s="44"/>
      <c r="P674" s="44"/>
      <c r="Q674" s="44"/>
    </row>
    <row r="675" ht="20.25" customHeight="1" spans="1:17">
      <c r="A675" s="17"/>
      <c r="B675" s="18"/>
      <c r="C675" s="18"/>
      <c r="D675" s="18"/>
      <c r="E675" s="26"/>
      <c r="F675" s="18"/>
      <c r="G675" s="20"/>
      <c r="H675" s="27"/>
      <c r="I675" s="18"/>
      <c r="J675" s="27"/>
      <c r="K675" s="40"/>
      <c r="L675" s="41" t="e">
        <f t="shared" si="28"/>
        <v>#VALUE!</v>
      </c>
      <c r="M675" s="42" t="e">
        <f t="shared" si="30"/>
        <v>#VALUE!</v>
      </c>
      <c r="N675" s="43" t="str">
        <f>IF(LEN($E675)=18,MID("10X98765432",MOD(SUMPRODUCT(VALUE(MID($E675,ROW($1:$17),1)),Sheet2!$A$1:$A$17),11)+1,1),"长度错误")</f>
        <v>长度错误</v>
      </c>
      <c r="O675" s="44"/>
      <c r="P675" s="44"/>
      <c r="Q675" s="44"/>
    </row>
    <row r="676" ht="20.25" customHeight="1" spans="1:17">
      <c r="A676" s="17"/>
      <c r="B676" s="18"/>
      <c r="C676" s="18"/>
      <c r="D676" s="18"/>
      <c r="E676" s="26"/>
      <c r="F676" s="18"/>
      <c r="G676" s="20"/>
      <c r="H676" s="27"/>
      <c r="I676" s="18"/>
      <c r="J676" s="27"/>
      <c r="K676" s="40"/>
      <c r="L676" s="41" t="e">
        <f t="shared" si="28"/>
        <v>#VALUE!</v>
      </c>
      <c r="M676" s="42" t="e">
        <f t="shared" si="30"/>
        <v>#VALUE!</v>
      </c>
      <c r="N676" s="43" t="str">
        <f>IF(LEN($E676)=18,MID("10X98765432",MOD(SUMPRODUCT(VALUE(MID($E676,ROW($1:$17),1)),Sheet2!$A$1:$A$17),11)+1,1),"长度错误")</f>
        <v>长度错误</v>
      </c>
      <c r="O676" s="44"/>
      <c r="P676" s="44"/>
      <c r="Q676" s="44"/>
    </row>
    <row r="677" ht="20.25" customHeight="1" spans="1:14">
      <c r="A677" s="17"/>
      <c r="B677" s="18"/>
      <c r="C677" s="18"/>
      <c r="D677" s="18"/>
      <c r="E677" s="26"/>
      <c r="F677" s="18"/>
      <c r="G677" s="20"/>
      <c r="H677" s="27"/>
      <c r="I677" s="18"/>
      <c r="J677" s="27"/>
      <c r="K677" s="40"/>
      <c r="L677" s="41" t="e">
        <f t="shared" si="28"/>
        <v>#VALUE!</v>
      </c>
      <c r="M677" s="42" t="e">
        <f t="shared" si="30"/>
        <v>#VALUE!</v>
      </c>
      <c r="N677" s="43" t="str">
        <f>IF(LEN($E677)=18,MID("10X98765432",MOD(SUMPRODUCT(VALUE(MID($E677,ROW($1:$17),1)),Sheet2!$A$1:$A$17),11)+1,1),"长度错误")</f>
        <v>长度错误</v>
      </c>
    </row>
    <row r="678" ht="20.25" customHeight="1" spans="1:14">
      <c r="A678" s="17"/>
      <c r="B678" s="18"/>
      <c r="C678" s="18"/>
      <c r="D678" s="18"/>
      <c r="E678" s="26"/>
      <c r="F678" s="18"/>
      <c r="G678" s="20"/>
      <c r="H678" s="27"/>
      <c r="I678" s="18"/>
      <c r="J678" s="27"/>
      <c r="K678" s="40"/>
      <c r="L678" s="41" t="e">
        <f t="shared" si="28"/>
        <v>#VALUE!</v>
      </c>
      <c r="M678" s="42" t="e">
        <f t="shared" si="30"/>
        <v>#VALUE!</v>
      </c>
      <c r="N678" s="43" t="str">
        <f>IF(LEN($E678)=18,MID("10X98765432",MOD(SUMPRODUCT(VALUE(MID($E678,ROW($1:$17),1)),Sheet2!$A$1:$A$17),11)+1,1),"长度错误")</f>
        <v>长度错误</v>
      </c>
    </row>
    <row r="679" ht="20.25" customHeight="1" spans="1:14">
      <c r="A679" s="17"/>
      <c r="B679" s="18"/>
      <c r="C679" s="18"/>
      <c r="D679" s="18"/>
      <c r="E679" s="26"/>
      <c r="F679" s="18"/>
      <c r="G679" s="20"/>
      <c r="H679" s="27"/>
      <c r="I679" s="18"/>
      <c r="J679" s="27"/>
      <c r="K679" s="40"/>
      <c r="L679" s="41" t="e">
        <f t="shared" si="28"/>
        <v>#VALUE!</v>
      </c>
      <c r="M679" s="42" t="e">
        <f t="shared" si="30"/>
        <v>#VALUE!</v>
      </c>
      <c r="N679" s="43" t="str">
        <f>IF(LEN($E679)=18,MID("10X98765432",MOD(SUMPRODUCT(VALUE(MID($E679,ROW($1:$17),1)),Sheet2!$A$1:$A$17),11)+1,1),"长度错误")</f>
        <v>长度错误</v>
      </c>
    </row>
    <row r="680" ht="20.25" customHeight="1" spans="1:14">
      <c r="A680" s="17"/>
      <c r="B680" s="18"/>
      <c r="C680" s="18"/>
      <c r="D680" s="18"/>
      <c r="E680" s="26"/>
      <c r="F680" s="18"/>
      <c r="G680" s="20"/>
      <c r="H680" s="27"/>
      <c r="I680" s="18"/>
      <c r="J680" s="27"/>
      <c r="K680" s="40"/>
      <c r="L680" s="41" t="e">
        <f t="shared" si="28"/>
        <v>#VALUE!</v>
      </c>
      <c r="M680" s="42" t="e">
        <f t="shared" si="30"/>
        <v>#VALUE!</v>
      </c>
      <c r="N680" s="43" t="str">
        <f>IF(LEN($E680)=18,MID("10X98765432",MOD(SUMPRODUCT(VALUE(MID($E680,ROW($1:$17),1)),Sheet2!$A$1:$A$17),11)+1,1),"长度错误")</f>
        <v>长度错误</v>
      </c>
    </row>
    <row r="681" ht="20.25" customHeight="1" spans="1:14">
      <c r="A681" s="17"/>
      <c r="B681" s="18"/>
      <c r="C681" s="18"/>
      <c r="D681" s="18"/>
      <c r="E681" s="26"/>
      <c r="F681" s="18"/>
      <c r="G681" s="20"/>
      <c r="H681" s="27"/>
      <c r="I681" s="18"/>
      <c r="J681" s="27"/>
      <c r="K681" s="40"/>
      <c r="L681" s="41" t="e">
        <f t="shared" si="28"/>
        <v>#VALUE!</v>
      </c>
      <c r="M681" s="42" t="e">
        <f t="shared" si="30"/>
        <v>#VALUE!</v>
      </c>
      <c r="N681" s="43" t="str">
        <f>IF(LEN($E681)=18,MID("10X98765432",MOD(SUMPRODUCT(VALUE(MID($E681,ROW($1:$17),1)),Sheet2!$A$1:$A$17),11)+1,1),"长度错误")</f>
        <v>长度错误</v>
      </c>
    </row>
    <row r="682" ht="20.25" customHeight="1" spans="1:14">
      <c r="A682" s="17"/>
      <c r="B682" s="18"/>
      <c r="C682" s="18"/>
      <c r="D682" s="18"/>
      <c r="E682" s="26"/>
      <c r="F682" s="18"/>
      <c r="G682" s="20"/>
      <c r="H682" s="27"/>
      <c r="I682" s="18"/>
      <c r="J682" s="27"/>
      <c r="K682" s="40"/>
      <c r="L682" s="41" t="e">
        <f t="shared" si="28"/>
        <v>#VALUE!</v>
      </c>
      <c r="M682" s="42" t="e">
        <f t="shared" si="30"/>
        <v>#VALUE!</v>
      </c>
      <c r="N682" s="43" t="str">
        <f>IF(LEN($E682)=18,MID("10X98765432",MOD(SUMPRODUCT(VALUE(MID($E682,ROW($1:$17),1)),Sheet2!$A$1:$A$17),11)+1,1),"长度错误")</f>
        <v>长度错误</v>
      </c>
    </row>
    <row r="683" ht="20.25" customHeight="1" spans="1:14">
      <c r="A683" s="17"/>
      <c r="B683" s="18"/>
      <c r="C683" s="18"/>
      <c r="D683" s="18"/>
      <c r="E683" s="26"/>
      <c r="F683" s="18"/>
      <c r="G683" s="20"/>
      <c r="H683" s="27"/>
      <c r="I683" s="18"/>
      <c r="J683" s="27"/>
      <c r="K683" s="40"/>
      <c r="L683" s="41" t="e">
        <f t="shared" si="28"/>
        <v>#VALUE!</v>
      </c>
      <c r="M683" s="42" t="e">
        <f t="shared" si="30"/>
        <v>#VALUE!</v>
      </c>
      <c r="N683" s="43" t="str">
        <f>IF(LEN($E683)=18,MID("10X98765432",MOD(SUMPRODUCT(VALUE(MID($E683,ROW($1:$17),1)),Sheet2!$A$1:$A$17),11)+1,1),"长度错误")</f>
        <v>长度错误</v>
      </c>
    </row>
    <row r="684" ht="20.25" customHeight="1" spans="1:14">
      <c r="A684" s="17"/>
      <c r="B684" s="18"/>
      <c r="C684" s="18"/>
      <c r="D684" s="18"/>
      <c r="E684" s="26"/>
      <c r="F684" s="18"/>
      <c r="G684" s="20"/>
      <c r="H684" s="27"/>
      <c r="I684" s="18"/>
      <c r="J684" s="27"/>
      <c r="K684" s="40"/>
      <c r="L684" s="41" t="e">
        <f t="shared" si="28"/>
        <v>#VALUE!</v>
      </c>
      <c r="M684" s="42" t="e">
        <f t="shared" si="30"/>
        <v>#VALUE!</v>
      </c>
      <c r="N684" s="43" t="str">
        <f>IF(LEN($E684)=18,MID("10X98765432",MOD(SUMPRODUCT(VALUE(MID($E684,ROW($1:$17),1)),Sheet2!$A$1:$A$17),11)+1,1),"长度错误")</f>
        <v>长度错误</v>
      </c>
    </row>
    <row r="685" ht="20.25" customHeight="1" spans="1:14">
      <c r="A685" s="17"/>
      <c r="B685" s="18"/>
      <c r="C685" s="18"/>
      <c r="D685" s="18"/>
      <c r="E685" s="26"/>
      <c r="F685" s="18"/>
      <c r="G685" s="20"/>
      <c r="H685" s="27"/>
      <c r="I685" s="18"/>
      <c r="J685" s="27"/>
      <c r="K685" s="40"/>
      <c r="L685" s="41" t="e">
        <f t="shared" si="28"/>
        <v>#VALUE!</v>
      </c>
      <c r="M685" s="42" t="e">
        <f t="shared" si="30"/>
        <v>#VALUE!</v>
      </c>
      <c r="N685" s="43" t="str">
        <f>IF(LEN($E685)=18,MID("10X98765432",MOD(SUMPRODUCT(VALUE(MID($E685,ROW($1:$17),1)),Sheet2!$A$1:$A$17),11)+1,1),"长度错误")</f>
        <v>长度错误</v>
      </c>
    </row>
    <row r="686" ht="22.5" customHeight="1" spans="1:14">
      <c r="A686" s="17"/>
      <c r="B686" s="23"/>
      <c r="C686" s="24"/>
      <c r="D686" s="24"/>
      <c r="E686" s="23"/>
      <c r="F686" s="24"/>
      <c r="G686" s="25"/>
      <c r="H686" s="22"/>
      <c r="I686" s="23"/>
      <c r="J686" s="24"/>
      <c r="K686" s="45"/>
      <c r="L686" s="41" t="e">
        <f t="shared" si="28"/>
        <v>#VALUE!</v>
      </c>
      <c r="M686" s="42" t="e">
        <f t="shared" si="30"/>
        <v>#VALUE!</v>
      </c>
      <c r="N686" s="43" t="str">
        <f>IF(LEN($E686)=18,MID("10X98765432",MOD(SUMPRODUCT(VALUE(MID($E686,ROW($1:$17),1)),Sheet2!$A$1:$A$17),11)+1,1),"长度错误")</f>
        <v>长度错误</v>
      </c>
    </row>
    <row r="687" ht="24.75" customHeight="1" spans="1:14">
      <c r="A687" s="17"/>
      <c r="B687" s="23"/>
      <c r="C687" s="24"/>
      <c r="D687" s="24"/>
      <c r="E687" s="23"/>
      <c r="F687" s="24"/>
      <c r="G687" s="25"/>
      <c r="H687" s="22"/>
      <c r="I687" s="23"/>
      <c r="J687" s="24"/>
      <c r="K687" s="45"/>
      <c r="L687" s="41" t="e">
        <f t="shared" si="28"/>
        <v>#VALUE!</v>
      </c>
      <c r="M687" s="42" t="e">
        <f t="shared" si="30"/>
        <v>#VALUE!</v>
      </c>
      <c r="N687" s="43" t="str">
        <f>IF(LEN($E687)=18,MID("10X98765432",MOD(SUMPRODUCT(VALUE(MID($E687,ROW($1:$17),1)),Sheet2!$A$1:$A$17),11)+1,1),"长度错误")</f>
        <v>长度错误</v>
      </c>
    </row>
    <row r="688" ht="24.75" customHeight="1" spans="1:14">
      <c r="A688" s="17"/>
      <c r="B688" s="23"/>
      <c r="C688" s="24"/>
      <c r="D688" s="24"/>
      <c r="E688" s="23"/>
      <c r="F688" s="24"/>
      <c r="G688" s="25"/>
      <c r="H688" s="22"/>
      <c r="I688" s="23"/>
      <c r="J688" s="24"/>
      <c r="K688" s="45"/>
      <c r="L688" s="41" t="e">
        <f t="shared" si="28"/>
        <v>#VALUE!</v>
      </c>
      <c r="M688" s="42" t="e">
        <f t="shared" si="30"/>
        <v>#VALUE!</v>
      </c>
      <c r="N688" s="43" t="str">
        <f>IF(LEN($E688)=18,MID("10X98765432",MOD(SUMPRODUCT(VALUE(MID($E688,ROW($1:$17),1)),Sheet2!$A$1:$A$17),11)+1,1),"长度错误")</f>
        <v>长度错误</v>
      </c>
    </row>
    <row r="689" ht="24.75" customHeight="1" spans="1:14">
      <c r="A689" s="17"/>
      <c r="B689" s="23"/>
      <c r="C689" s="24"/>
      <c r="D689" s="24"/>
      <c r="E689" s="23"/>
      <c r="F689" s="24"/>
      <c r="G689" s="25"/>
      <c r="H689" s="22"/>
      <c r="I689" s="23"/>
      <c r="J689" s="24"/>
      <c r="K689" s="45"/>
      <c r="L689" s="41" t="e">
        <f t="shared" si="28"/>
        <v>#VALUE!</v>
      </c>
      <c r="M689" s="42" t="e">
        <f t="shared" si="30"/>
        <v>#VALUE!</v>
      </c>
      <c r="N689" s="43" t="str">
        <f>IF(LEN($E689)=18,MID("10X98765432",MOD(SUMPRODUCT(VALUE(MID($E689,ROW($1:$17),1)),Sheet2!$A$1:$A$17),11)+1,1),"长度错误")</f>
        <v>长度错误</v>
      </c>
    </row>
    <row r="690" ht="24.75" customHeight="1" spans="1:14">
      <c r="A690" s="17"/>
      <c r="B690" s="23"/>
      <c r="C690" s="24"/>
      <c r="D690" s="24"/>
      <c r="E690" s="23"/>
      <c r="F690" s="24"/>
      <c r="G690" s="25"/>
      <c r="H690" s="22"/>
      <c r="I690" s="23"/>
      <c r="J690" s="24"/>
      <c r="K690" s="45"/>
      <c r="L690" s="41" t="e">
        <f t="shared" si="28"/>
        <v>#VALUE!</v>
      </c>
      <c r="M690" s="42" t="e">
        <f t="shared" si="30"/>
        <v>#VALUE!</v>
      </c>
      <c r="N690" s="43" t="str">
        <f>IF(LEN($E690)=18,MID("10X98765432",MOD(SUMPRODUCT(VALUE(MID($E690,ROW($1:$17),1)),Sheet2!$A$1:$A$17),11)+1,1),"长度错误")</f>
        <v>长度错误</v>
      </c>
    </row>
    <row r="691" ht="24.75" customHeight="1" spans="1:14">
      <c r="A691" s="17"/>
      <c r="B691" s="23"/>
      <c r="C691" s="24"/>
      <c r="D691" s="24"/>
      <c r="E691" s="23"/>
      <c r="F691" s="24"/>
      <c r="G691" s="25"/>
      <c r="H691" s="22"/>
      <c r="I691" s="23"/>
      <c r="J691" s="24"/>
      <c r="K691" s="45"/>
      <c r="L691" s="41" t="e">
        <f t="shared" si="28"/>
        <v>#VALUE!</v>
      </c>
      <c r="M691" s="42" t="e">
        <f t="shared" si="30"/>
        <v>#VALUE!</v>
      </c>
      <c r="N691" s="43" t="str">
        <f>IF(LEN($E691)=18,MID("10X98765432",MOD(SUMPRODUCT(VALUE(MID($E691,ROW($1:$17),1)),Sheet2!$A$1:$A$17),11)+1,1),"长度错误")</f>
        <v>长度错误</v>
      </c>
    </row>
    <row r="692" ht="24.75" customHeight="1" spans="1:14">
      <c r="A692" s="17"/>
      <c r="B692" s="23"/>
      <c r="C692" s="24"/>
      <c r="D692" s="24"/>
      <c r="E692" s="23"/>
      <c r="F692" s="24"/>
      <c r="G692" s="25"/>
      <c r="H692" s="22"/>
      <c r="I692" s="23"/>
      <c r="J692" s="24"/>
      <c r="K692" s="45"/>
      <c r="L692" s="41" t="e">
        <f t="shared" si="28"/>
        <v>#VALUE!</v>
      </c>
      <c r="M692" s="42" t="e">
        <f t="shared" si="30"/>
        <v>#VALUE!</v>
      </c>
      <c r="N692" s="43" t="str">
        <f>IF(LEN($E692)=18,MID("10X98765432",MOD(SUMPRODUCT(VALUE(MID($E692,ROW($1:$17),1)),Sheet2!$A$1:$A$17),11)+1,1),"长度错误")</f>
        <v>长度错误</v>
      </c>
    </row>
    <row r="693" ht="20.25" customHeight="1" spans="1:17">
      <c r="A693" s="17"/>
      <c r="B693" s="18"/>
      <c r="C693" s="18"/>
      <c r="D693" s="18"/>
      <c r="E693" s="26"/>
      <c r="F693" s="18"/>
      <c r="G693" s="20"/>
      <c r="H693" s="27"/>
      <c r="I693" s="18"/>
      <c r="J693" s="27"/>
      <c r="K693" s="40"/>
      <c r="L693" s="41" t="e">
        <f>MOD(SUM(LEFT($E693,1)*7,RIGHT(LEFT($E693,2),1)*9,RIGHT(LEFT($E693,3),1)*10,RIGHT(LEFT($E693,4),1)*5,RIGHT(LEFT($E693,5),1)*8,RIGHT(LEFT($E693,6),1)*4,RIGHT(LEFT($E693,7),1)*2,RIGHT(LEFT($E693,8),1)*1,RIGHT(LEFT($E693,9),1)*6,RIGHT(LEFT($E693,10),1)*3,RIGHT(LEFT($E693,11),1)*7,RIGHT(LEFT($E693,12),1)*9,RIGHT(LEFT($E693,13),1)*10,RIGHT(LEFT($E693,14),1)*5,RIGHT(LEFT($E693,15),1)*8,RIGHT(LEFT($E693,16),1)*4,RIGHT(LEFT($E693,17),1)*2),11)</f>
        <v>#VALUE!</v>
      </c>
      <c r="M693" s="42" t="e">
        <f t="shared" si="30"/>
        <v>#VALUE!</v>
      </c>
      <c r="N693" s="43" t="str">
        <f>IF(LEN($E693)=18,MID("10X98765432",MOD(SUMPRODUCT(VALUE(MID($E693,ROW($1:$17),1)),Sheet2!$A$1:$A$17),11)+1,1),"长度错误")</f>
        <v>长度错误</v>
      </c>
      <c r="O693" s="44"/>
      <c r="P693" s="44"/>
      <c r="Q693" s="44"/>
    </row>
    <row r="694" ht="20.25" customHeight="1" spans="1:17">
      <c r="A694" s="17"/>
      <c r="B694" s="18"/>
      <c r="C694" s="18"/>
      <c r="D694" s="18"/>
      <c r="E694" s="26"/>
      <c r="F694" s="18"/>
      <c r="G694" s="20"/>
      <c r="H694" s="27"/>
      <c r="I694" s="18"/>
      <c r="J694" s="27"/>
      <c r="K694" s="40"/>
      <c r="L694" s="41" t="e">
        <f>MOD(SUM(LEFT($E694,1)*7,RIGHT(LEFT($E694,2),1)*9,RIGHT(LEFT($E694,3),1)*10,RIGHT(LEFT($E694,4),1)*5,RIGHT(LEFT($E694,5),1)*8,RIGHT(LEFT($E694,6),1)*4,RIGHT(LEFT($E694,7),1)*2,RIGHT(LEFT($E694,8),1)*1,RIGHT(LEFT($E694,9),1)*6,RIGHT(LEFT($E694,10),1)*3,RIGHT(LEFT($E694,11),1)*7,RIGHT(LEFT($E694,12),1)*9,RIGHT(LEFT($E694,13),1)*10,RIGHT(LEFT($E694,14),1)*5,RIGHT(LEFT($E694,15),1)*8,RIGHT(LEFT($E694,16),1)*4,RIGHT(LEFT($E694,17),1)*2),11)</f>
        <v>#VALUE!</v>
      </c>
      <c r="M694" s="42" t="e">
        <f t="shared" ref="M694:M720" si="31">IF(RIGHT($E694,1)&lt;&gt;IF(L694&gt;2,TEXT(12-L694,"0"),IF(L694=0,"1",IF(L694=1,"0","X"))),"身份证输入错","")</f>
        <v>#VALUE!</v>
      </c>
      <c r="N694" s="43" t="str">
        <f>IF(LEN($E694)=18,MID("10X98765432",MOD(SUMPRODUCT(VALUE(MID($E694,ROW($1:$17),1)),Sheet2!$A$1:$A$17),11)+1,1),"长度错误")</f>
        <v>长度错误</v>
      </c>
      <c r="O694" s="44"/>
      <c r="P694" s="44"/>
      <c r="Q694" s="44"/>
    </row>
    <row r="695" ht="20.25" customHeight="1" spans="1:17">
      <c r="A695" s="17"/>
      <c r="B695" s="18"/>
      <c r="C695" s="18"/>
      <c r="D695" s="18"/>
      <c r="E695" s="26"/>
      <c r="F695" s="18"/>
      <c r="G695" s="20"/>
      <c r="H695" s="27"/>
      <c r="I695" s="18"/>
      <c r="J695" s="27"/>
      <c r="K695" s="40"/>
      <c r="L695" s="41" t="e">
        <f t="shared" si="28"/>
        <v>#VALUE!</v>
      </c>
      <c r="M695" s="42" t="e">
        <f t="shared" si="31"/>
        <v>#VALUE!</v>
      </c>
      <c r="N695" s="43" t="str">
        <f>IF(LEN($E695)=18,MID("10X98765432",MOD(SUMPRODUCT(VALUE(MID($E695,ROW($1:$17),1)),Sheet2!$A$1:$A$17),11)+1,1),"长度错误")</f>
        <v>长度错误</v>
      </c>
      <c r="O695" s="44"/>
      <c r="P695" s="44"/>
      <c r="Q695" s="44"/>
    </row>
    <row r="696" ht="20.25" customHeight="1" spans="1:17">
      <c r="A696" s="17"/>
      <c r="B696" s="18"/>
      <c r="C696" s="18"/>
      <c r="D696" s="18"/>
      <c r="E696" s="26"/>
      <c r="F696" s="18"/>
      <c r="G696" s="20"/>
      <c r="H696" s="27"/>
      <c r="I696" s="18"/>
      <c r="J696" s="27"/>
      <c r="K696" s="40"/>
      <c r="L696" s="41" t="e">
        <f t="shared" si="28"/>
        <v>#VALUE!</v>
      </c>
      <c r="M696" s="42" t="e">
        <f t="shared" si="31"/>
        <v>#VALUE!</v>
      </c>
      <c r="N696" s="43" t="str">
        <f>IF(LEN($E696)=18,MID("10X98765432",MOD(SUMPRODUCT(VALUE(MID($E696,ROW($1:$17),1)),Sheet2!$A$1:$A$17),11)+1,1),"长度错误")</f>
        <v>长度错误</v>
      </c>
      <c r="O696" s="44"/>
      <c r="P696" s="44"/>
      <c r="Q696" s="44"/>
    </row>
    <row r="697" ht="20.25" customHeight="1" spans="1:17">
      <c r="A697" s="17"/>
      <c r="B697" s="18"/>
      <c r="C697" s="18"/>
      <c r="D697" s="18"/>
      <c r="E697" s="26"/>
      <c r="F697" s="18"/>
      <c r="G697" s="20"/>
      <c r="H697" s="27"/>
      <c r="I697" s="18"/>
      <c r="J697" s="27"/>
      <c r="K697" s="40"/>
      <c r="L697" s="41" t="e">
        <f t="shared" si="28"/>
        <v>#VALUE!</v>
      </c>
      <c r="M697" s="42" t="e">
        <f t="shared" si="31"/>
        <v>#VALUE!</v>
      </c>
      <c r="N697" s="43" t="str">
        <f>IF(LEN($E697)=18,MID("10X98765432",MOD(SUMPRODUCT(VALUE(MID($E697,ROW($1:$17),1)),Sheet2!$A$1:$A$17),11)+1,1),"长度错误")</f>
        <v>长度错误</v>
      </c>
      <c r="O697" s="44"/>
      <c r="P697" s="44"/>
      <c r="Q697" s="44"/>
    </row>
    <row r="698" ht="20.25" customHeight="1" spans="1:17">
      <c r="A698" s="17"/>
      <c r="B698" s="18"/>
      <c r="C698" s="18"/>
      <c r="D698" s="18"/>
      <c r="E698" s="26"/>
      <c r="F698" s="18"/>
      <c r="G698" s="20"/>
      <c r="H698" s="27"/>
      <c r="I698" s="18"/>
      <c r="J698" s="27"/>
      <c r="K698" s="40"/>
      <c r="L698" s="41" t="e">
        <f t="shared" si="28"/>
        <v>#VALUE!</v>
      </c>
      <c r="M698" s="42" t="e">
        <f t="shared" si="31"/>
        <v>#VALUE!</v>
      </c>
      <c r="N698" s="43" t="str">
        <f>IF(LEN($E698)=18,MID("10X98765432",MOD(SUMPRODUCT(VALUE(MID($E698,ROW($1:$17),1)),Sheet2!$A$1:$A$17),11)+1,1),"长度错误")</f>
        <v>长度错误</v>
      </c>
      <c r="O698" s="44"/>
      <c r="P698" s="44"/>
      <c r="Q698" s="44"/>
    </row>
    <row r="699" ht="20.25" customHeight="1" spans="1:17">
      <c r="A699" s="17"/>
      <c r="B699" s="18"/>
      <c r="C699" s="18"/>
      <c r="D699" s="18"/>
      <c r="E699" s="26"/>
      <c r="F699" s="18"/>
      <c r="G699" s="20"/>
      <c r="H699" s="27"/>
      <c r="I699" s="18"/>
      <c r="J699" s="27"/>
      <c r="K699" s="40"/>
      <c r="L699" s="41" t="e">
        <f t="shared" si="28"/>
        <v>#VALUE!</v>
      </c>
      <c r="M699" s="42" t="e">
        <f t="shared" si="31"/>
        <v>#VALUE!</v>
      </c>
      <c r="N699" s="43" t="str">
        <f>IF(LEN($E699)=18,MID("10X98765432",MOD(SUMPRODUCT(VALUE(MID($E699,ROW($1:$17),1)),Sheet2!$A$1:$A$17),11)+1,1),"长度错误")</f>
        <v>长度错误</v>
      </c>
      <c r="O699" s="44"/>
      <c r="P699" s="44"/>
      <c r="Q699" s="44"/>
    </row>
    <row r="700" ht="20.25" customHeight="1" spans="1:17">
      <c r="A700" s="17"/>
      <c r="B700" s="18"/>
      <c r="C700" s="18"/>
      <c r="D700" s="18"/>
      <c r="E700" s="26"/>
      <c r="F700" s="18"/>
      <c r="G700" s="20"/>
      <c r="H700" s="27"/>
      <c r="I700" s="18"/>
      <c r="J700" s="27"/>
      <c r="K700" s="40"/>
      <c r="L700" s="41" t="e">
        <f t="shared" si="28"/>
        <v>#VALUE!</v>
      </c>
      <c r="M700" s="42" t="e">
        <f t="shared" si="31"/>
        <v>#VALUE!</v>
      </c>
      <c r="N700" s="43" t="str">
        <f>IF(LEN($E700)=18,MID("10X98765432",MOD(SUMPRODUCT(VALUE(MID($E700,ROW($1:$17),1)),Sheet2!$A$1:$A$17),11)+1,1),"长度错误")</f>
        <v>长度错误</v>
      </c>
      <c r="O700" s="44"/>
      <c r="P700" s="44"/>
      <c r="Q700" s="44"/>
    </row>
    <row r="701" ht="20.25" customHeight="1" spans="1:17">
      <c r="A701" s="17"/>
      <c r="B701" s="18"/>
      <c r="C701" s="18"/>
      <c r="D701" s="18"/>
      <c r="E701" s="26"/>
      <c r="F701" s="18"/>
      <c r="G701" s="20"/>
      <c r="H701" s="27"/>
      <c r="I701" s="18"/>
      <c r="J701" s="27"/>
      <c r="K701" s="40"/>
      <c r="L701" s="41" t="e">
        <f t="shared" si="28"/>
        <v>#VALUE!</v>
      </c>
      <c r="M701" s="42" t="e">
        <f t="shared" si="31"/>
        <v>#VALUE!</v>
      </c>
      <c r="N701" s="43" t="str">
        <f>IF(LEN($E701)=18,MID("10X98765432",MOD(SUMPRODUCT(VALUE(MID($E701,ROW($1:$17),1)),Sheet2!$A$1:$A$17),11)+1,1),"长度错误")</f>
        <v>长度错误</v>
      </c>
      <c r="O701" s="44"/>
      <c r="P701" s="44"/>
      <c r="Q701" s="44"/>
    </row>
    <row r="702" ht="20.25" customHeight="1" spans="1:14">
      <c r="A702" s="17"/>
      <c r="B702" s="18"/>
      <c r="C702" s="18"/>
      <c r="D702" s="18"/>
      <c r="E702" s="26"/>
      <c r="F702" s="18"/>
      <c r="G702" s="20"/>
      <c r="H702" s="27"/>
      <c r="I702" s="18"/>
      <c r="J702" s="27"/>
      <c r="K702" s="40"/>
      <c r="L702" s="41" t="e">
        <f t="shared" si="28"/>
        <v>#VALUE!</v>
      </c>
      <c r="M702" s="42" t="e">
        <f t="shared" si="31"/>
        <v>#VALUE!</v>
      </c>
      <c r="N702" s="43" t="str">
        <f>IF(LEN($E702)=18,MID("10X98765432",MOD(SUMPRODUCT(VALUE(MID($E702,ROW($1:$17),1)),Sheet2!$A$1:$A$17),11)+1,1),"长度错误")</f>
        <v>长度错误</v>
      </c>
    </row>
    <row r="703" ht="20.25" customHeight="1" spans="1:14">
      <c r="A703" s="17"/>
      <c r="B703" s="18"/>
      <c r="C703" s="18"/>
      <c r="D703" s="18"/>
      <c r="E703" s="26"/>
      <c r="F703" s="18"/>
      <c r="G703" s="20"/>
      <c r="H703" s="27"/>
      <c r="I703" s="18"/>
      <c r="J703" s="27"/>
      <c r="K703" s="40"/>
      <c r="L703" s="41" t="e">
        <f t="shared" si="28"/>
        <v>#VALUE!</v>
      </c>
      <c r="M703" s="42" t="e">
        <f t="shared" si="31"/>
        <v>#VALUE!</v>
      </c>
      <c r="N703" s="43" t="str">
        <f>IF(LEN($E703)=18,MID("10X98765432",MOD(SUMPRODUCT(VALUE(MID($E703,ROW($1:$17),1)),Sheet2!$A$1:$A$17),11)+1,1),"长度错误")</f>
        <v>长度错误</v>
      </c>
    </row>
    <row r="704" ht="20.25" customHeight="1" spans="1:14">
      <c r="A704" s="17"/>
      <c r="B704" s="18"/>
      <c r="C704" s="18"/>
      <c r="D704" s="18"/>
      <c r="E704" s="26"/>
      <c r="F704" s="18"/>
      <c r="G704" s="20"/>
      <c r="H704" s="27"/>
      <c r="I704" s="18"/>
      <c r="J704" s="27"/>
      <c r="K704" s="40"/>
      <c r="L704" s="41" t="e">
        <f t="shared" si="28"/>
        <v>#VALUE!</v>
      </c>
      <c r="M704" s="42" t="e">
        <f t="shared" si="31"/>
        <v>#VALUE!</v>
      </c>
      <c r="N704" s="43" t="str">
        <f>IF(LEN($E704)=18,MID("10X98765432",MOD(SUMPRODUCT(VALUE(MID($E704,ROW($1:$17),1)),Sheet2!$A$1:$A$17),11)+1,1),"长度错误")</f>
        <v>长度错误</v>
      </c>
    </row>
    <row r="705" ht="20.25" customHeight="1" spans="1:14">
      <c r="A705" s="17"/>
      <c r="B705" s="18"/>
      <c r="C705" s="18"/>
      <c r="D705" s="18"/>
      <c r="E705" s="26"/>
      <c r="F705" s="18"/>
      <c r="G705" s="20"/>
      <c r="H705" s="27"/>
      <c r="I705" s="18"/>
      <c r="J705" s="27"/>
      <c r="K705" s="40"/>
      <c r="L705" s="41" t="e">
        <f t="shared" si="28"/>
        <v>#VALUE!</v>
      </c>
      <c r="M705" s="42" t="e">
        <f t="shared" si="31"/>
        <v>#VALUE!</v>
      </c>
      <c r="N705" s="43" t="str">
        <f>IF(LEN($E705)=18,MID("10X98765432",MOD(SUMPRODUCT(VALUE(MID($E705,ROW($1:$17),1)),Sheet2!$A$1:$A$17),11)+1,1),"长度错误")</f>
        <v>长度错误</v>
      </c>
    </row>
    <row r="706" ht="20.25" customHeight="1" spans="1:14">
      <c r="A706" s="17"/>
      <c r="B706" s="18"/>
      <c r="C706" s="18"/>
      <c r="D706" s="18"/>
      <c r="E706" s="26"/>
      <c r="F706" s="18"/>
      <c r="G706" s="20"/>
      <c r="H706" s="27"/>
      <c r="I706" s="18"/>
      <c r="J706" s="27"/>
      <c r="K706" s="40"/>
      <c r="L706" s="41" t="e">
        <f t="shared" si="28"/>
        <v>#VALUE!</v>
      </c>
      <c r="M706" s="42" t="e">
        <f t="shared" si="31"/>
        <v>#VALUE!</v>
      </c>
      <c r="N706" s="43" t="str">
        <f>IF(LEN($E706)=18,MID("10X98765432",MOD(SUMPRODUCT(VALUE(MID($E706,ROW($1:$17),1)),Sheet2!$A$1:$A$17),11)+1,1),"长度错误")</f>
        <v>长度错误</v>
      </c>
    </row>
    <row r="707" ht="20.25" customHeight="1" spans="1:14">
      <c r="A707" s="17"/>
      <c r="B707" s="18"/>
      <c r="C707" s="18"/>
      <c r="D707" s="18"/>
      <c r="E707" s="26"/>
      <c r="F707" s="18"/>
      <c r="G707" s="20"/>
      <c r="H707" s="27"/>
      <c r="I707" s="18"/>
      <c r="J707" s="27"/>
      <c r="K707" s="40"/>
      <c r="L707" s="41" t="e">
        <f t="shared" si="28"/>
        <v>#VALUE!</v>
      </c>
      <c r="M707" s="42" t="e">
        <f t="shared" si="31"/>
        <v>#VALUE!</v>
      </c>
      <c r="N707" s="43" t="str">
        <f>IF(LEN($E707)=18,MID("10X98765432",MOD(SUMPRODUCT(VALUE(MID($E707,ROW($1:$17),1)),Sheet2!$A$1:$A$17),11)+1,1),"长度错误")</f>
        <v>长度错误</v>
      </c>
    </row>
    <row r="708" ht="20.25" customHeight="1" spans="1:14">
      <c r="A708" s="17"/>
      <c r="B708" s="18"/>
      <c r="C708" s="18"/>
      <c r="D708" s="18"/>
      <c r="E708" s="26"/>
      <c r="F708" s="18"/>
      <c r="G708" s="20"/>
      <c r="H708" s="27"/>
      <c r="I708" s="18"/>
      <c r="J708" s="27"/>
      <c r="K708" s="40"/>
      <c r="L708" s="41" t="e">
        <f t="shared" si="28"/>
        <v>#VALUE!</v>
      </c>
      <c r="M708" s="42" t="e">
        <f t="shared" si="31"/>
        <v>#VALUE!</v>
      </c>
      <c r="N708" s="43" t="str">
        <f>IF(LEN($E708)=18,MID("10X98765432",MOD(SUMPRODUCT(VALUE(MID($E708,ROW($1:$17),1)),Sheet2!$A$1:$A$17),11)+1,1),"长度错误")</f>
        <v>长度错误</v>
      </c>
    </row>
    <row r="709" ht="20.25" customHeight="1" spans="1:14">
      <c r="A709" s="17"/>
      <c r="B709" s="18"/>
      <c r="C709" s="18"/>
      <c r="D709" s="18"/>
      <c r="E709" s="26"/>
      <c r="F709" s="18"/>
      <c r="G709" s="20"/>
      <c r="H709" s="27"/>
      <c r="I709" s="18"/>
      <c r="J709" s="27"/>
      <c r="K709" s="40"/>
      <c r="L709" s="41" t="e">
        <f t="shared" si="28"/>
        <v>#VALUE!</v>
      </c>
      <c r="M709" s="42" t="e">
        <f t="shared" si="31"/>
        <v>#VALUE!</v>
      </c>
      <c r="N709" s="43" t="str">
        <f>IF(LEN($E709)=18,MID("10X98765432",MOD(SUMPRODUCT(VALUE(MID($E709,ROW($1:$17),1)),Sheet2!$A$1:$A$17),11)+1,1),"长度错误")</f>
        <v>长度错误</v>
      </c>
    </row>
    <row r="710" ht="20.25" customHeight="1" spans="1:14">
      <c r="A710" s="17"/>
      <c r="B710" s="18"/>
      <c r="C710" s="18"/>
      <c r="D710" s="18"/>
      <c r="E710" s="26"/>
      <c r="F710" s="18"/>
      <c r="G710" s="20"/>
      <c r="H710" s="27"/>
      <c r="I710" s="18"/>
      <c r="J710" s="27"/>
      <c r="K710" s="40"/>
      <c r="L710" s="41" t="e">
        <f t="shared" si="28"/>
        <v>#VALUE!</v>
      </c>
      <c r="M710" s="42" t="e">
        <f t="shared" si="31"/>
        <v>#VALUE!</v>
      </c>
      <c r="N710" s="43" t="str">
        <f>IF(LEN($E710)=18,MID("10X98765432",MOD(SUMPRODUCT(VALUE(MID($E710,ROW($1:$17),1)),Sheet2!$A$1:$A$17),11)+1,1),"长度错误")</f>
        <v>长度错误</v>
      </c>
    </row>
    <row r="711" ht="22.5" customHeight="1" spans="1:14">
      <c r="A711" s="17"/>
      <c r="B711" s="23"/>
      <c r="C711" s="24"/>
      <c r="D711" s="24"/>
      <c r="E711" s="23"/>
      <c r="F711" s="24"/>
      <c r="G711" s="25"/>
      <c r="H711" s="22"/>
      <c r="I711" s="23"/>
      <c r="J711" s="24"/>
      <c r="K711" s="45"/>
      <c r="L711" s="41" t="e">
        <f t="shared" si="28"/>
        <v>#VALUE!</v>
      </c>
      <c r="M711" s="42" t="e">
        <f t="shared" si="31"/>
        <v>#VALUE!</v>
      </c>
      <c r="N711" s="43" t="str">
        <f>IF(LEN($E711)=18,MID("10X98765432",MOD(SUMPRODUCT(VALUE(MID($E711,ROW($1:$17),1)),Sheet2!$A$1:$A$17),11)+1,1),"长度错误")</f>
        <v>长度错误</v>
      </c>
    </row>
    <row r="712" ht="24.75" customHeight="1" spans="1:14">
      <c r="A712" s="17"/>
      <c r="B712" s="23"/>
      <c r="C712" s="24"/>
      <c r="D712" s="24"/>
      <c r="E712" s="23"/>
      <c r="F712" s="24"/>
      <c r="G712" s="25"/>
      <c r="H712" s="22"/>
      <c r="I712" s="23"/>
      <c r="J712" s="24"/>
      <c r="K712" s="45"/>
      <c r="L712" s="41" t="e">
        <f t="shared" si="28"/>
        <v>#VALUE!</v>
      </c>
      <c r="M712" s="42" t="e">
        <f t="shared" si="31"/>
        <v>#VALUE!</v>
      </c>
      <c r="N712" s="43" t="str">
        <f>IF(LEN($E712)=18,MID("10X98765432",MOD(SUMPRODUCT(VALUE(MID($E712,ROW($1:$17),1)),Sheet2!$A$1:$A$17),11)+1,1),"长度错误")</f>
        <v>长度错误</v>
      </c>
    </row>
    <row r="713" ht="24.75" customHeight="1" spans="1:14">
      <c r="A713" s="17"/>
      <c r="B713" s="23"/>
      <c r="C713" s="24"/>
      <c r="D713" s="24"/>
      <c r="E713" s="23"/>
      <c r="F713" s="24"/>
      <c r="G713" s="25"/>
      <c r="H713" s="22"/>
      <c r="I713" s="23"/>
      <c r="J713" s="24"/>
      <c r="K713" s="45"/>
      <c r="L713" s="41" t="e">
        <f t="shared" si="28"/>
        <v>#VALUE!</v>
      </c>
      <c r="M713" s="42" t="e">
        <f t="shared" si="31"/>
        <v>#VALUE!</v>
      </c>
      <c r="N713" s="43" t="str">
        <f>IF(LEN($E713)=18,MID("10X98765432",MOD(SUMPRODUCT(VALUE(MID($E713,ROW($1:$17),1)),Sheet2!$A$1:$A$17),11)+1,1),"长度错误")</f>
        <v>长度错误</v>
      </c>
    </row>
    <row r="714" ht="24.75" customHeight="1" spans="1:14">
      <c r="A714" s="17"/>
      <c r="B714" s="23"/>
      <c r="C714" s="24"/>
      <c r="D714" s="24"/>
      <c r="E714" s="23"/>
      <c r="F714" s="24"/>
      <c r="G714" s="25"/>
      <c r="H714" s="22"/>
      <c r="I714" s="23"/>
      <c r="J714" s="24"/>
      <c r="K714" s="45"/>
      <c r="L714" s="41" t="e">
        <f t="shared" si="28"/>
        <v>#VALUE!</v>
      </c>
      <c r="M714" s="42" t="e">
        <f t="shared" si="31"/>
        <v>#VALUE!</v>
      </c>
      <c r="N714" s="43" t="str">
        <f>IF(LEN($E714)=18,MID("10X98765432",MOD(SUMPRODUCT(VALUE(MID($E714,ROW($1:$17),1)),Sheet2!$A$1:$A$17),11)+1,1),"长度错误")</f>
        <v>长度错误</v>
      </c>
    </row>
    <row r="715" ht="24.75" customHeight="1" spans="1:14">
      <c r="A715" s="17"/>
      <c r="B715" s="23"/>
      <c r="C715" s="24"/>
      <c r="D715" s="24"/>
      <c r="E715" s="23"/>
      <c r="F715" s="24"/>
      <c r="G715" s="25"/>
      <c r="H715" s="22"/>
      <c r="I715" s="23"/>
      <c r="J715" s="24"/>
      <c r="K715" s="45"/>
      <c r="L715" s="41" t="e">
        <f t="shared" si="28"/>
        <v>#VALUE!</v>
      </c>
      <c r="M715" s="42" t="e">
        <f t="shared" si="31"/>
        <v>#VALUE!</v>
      </c>
      <c r="N715" s="43" t="str">
        <f>IF(LEN($E715)=18,MID("10X98765432",MOD(SUMPRODUCT(VALUE(MID($E715,ROW($1:$17),1)),Sheet2!$A$1:$A$17),11)+1,1),"长度错误")</f>
        <v>长度错误</v>
      </c>
    </row>
    <row r="716" ht="24.75" customHeight="1" spans="1:14">
      <c r="A716" s="17"/>
      <c r="B716" s="23"/>
      <c r="C716" s="24"/>
      <c r="D716" s="24"/>
      <c r="E716" s="23"/>
      <c r="F716" s="24"/>
      <c r="G716" s="25"/>
      <c r="H716" s="22"/>
      <c r="I716" s="23"/>
      <c r="J716" s="24"/>
      <c r="K716" s="45"/>
      <c r="L716" s="41" t="e">
        <f t="shared" si="28"/>
        <v>#VALUE!</v>
      </c>
      <c r="M716" s="42" t="e">
        <f t="shared" si="31"/>
        <v>#VALUE!</v>
      </c>
      <c r="N716" s="43" t="str">
        <f>IF(LEN($E716)=18,MID("10X98765432",MOD(SUMPRODUCT(VALUE(MID($E716,ROW($1:$17),1)),Sheet2!$A$1:$A$17),11)+1,1),"长度错误")</f>
        <v>长度错误</v>
      </c>
    </row>
    <row r="717" ht="24.75" customHeight="1" spans="1:14">
      <c r="A717" s="17"/>
      <c r="B717" s="23"/>
      <c r="C717" s="24"/>
      <c r="D717" s="24"/>
      <c r="E717" s="23"/>
      <c r="F717" s="24"/>
      <c r="G717" s="25"/>
      <c r="H717" s="22"/>
      <c r="I717" s="23"/>
      <c r="J717" s="24"/>
      <c r="K717" s="45"/>
      <c r="L717" s="41" t="e">
        <f t="shared" si="28"/>
        <v>#VALUE!</v>
      </c>
      <c r="M717" s="42" t="e">
        <f t="shared" si="31"/>
        <v>#VALUE!</v>
      </c>
      <c r="N717" s="43" t="str">
        <f>IF(LEN($E717)=18,MID("10X98765432",MOD(SUMPRODUCT(VALUE(MID($E717,ROW($1:$17),1)),Sheet2!$A$1:$A$17),11)+1,1),"长度错误")</f>
        <v>长度错误</v>
      </c>
    </row>
    <row r="718" ht="24.75" customHeight="1" spans="1:14">
      <c r="A718" s="17"/>
      <c r="B718" s="23"/>
      <c r="C718" s="24"/>
      <c r="D718" s="24"/>
      <c r="E718" s="23"/>
      <c r="F718" s="24"/>
      <c r="G718" s="25"/>
      <c r="H718" s="22"/>
      <c r="I718" s="23"/>
      <c r="J718" s="24"/>
      <c r="K718" s="45"/>
      <c r="L718" s="41" t="e">
        <f t="shared" si="28"/>
        <v>#VALUE!</v>
      </c>
      <c r="M718" s="42" t="e">
        <f t="shared" si="31"/>
        <v>#VALUE!</v>
      </c>
      <c r="N718" s="43" t="str">
        <f>IF(LEN($E718)=18,MID("10X98765432",MOD(SUMPRODUCT(VALUE(MID($E718,ROW($1:$17),1)),Sheet2!$A$1:$A$17),11)+1,1),"长度错误")</f>
        <v>长度错误</v>
      </c>
    </row>
    <row r="719" ht="24.75" customHeight="1" spans="1:14">
      <c r="A719" s="17"/>
      <c r="B719" s="23"/>
      <c r="C719" s="24"/>
      <c r="D719" s="24"/>
      <c r="E719" s="23"/>
      <c r="F719" s="24"/>
      <c r="G719" s="25"/>
      <c r="H719" s="22"/>
      <c r="I719" s="23"/>
      <c r="J719" s="24"/>
      <c r="K719" s="45"/>
      <c r="L719" s="41" t="e">
        <f t="shared" si="28"/>
        <v>#VALUE!</v>
      </c>
      <c r="M719" s="42" t="e">
        <f t="shared" si="31"/>
        <v>#VALUE!</v>
      </c>
      <c r="N719" s="43" t="str">
        <f>IF(LEN($E719)=18,MID("10X98765432",MOD(SUMPRODUCT(VALUE(MID($E719,ROW($1:$17),1)),Sheet2!$A$1:$A$17),11)+1,1),"长度错误")</f>
        <v>长度错误</v>
      </c>
    </row>
    <row r="720" ht="20.25" customHeight="1" spans="1:17">
      <c r="A720" s="17"/>
      <c r="B720" s="18"/>
      <c r="C720" s="18"/>
      <c r="D720" s="18"/>
      <c r="E720" s="26"/>
      <c r="F720" s="18"/>
      <c r="G720" s="20"/>
      <c r="H720" s="27"/>
      <c r="I720" s="18"/>
      <c r="J720" s="27"/>
      <c r="K720" s="40"/>
      <c r="L720" s="41" t="e">
        <f>MOD(SUM(LEFT($E720,1)*7,RIGHT(LEFT($E720,2),1)*9,RIGHT(LEFT($E720,3),1)*10,RIGHT(LEFT($E720,4),1)*5,RIGHT(LEFT($E720,5),1)*8,RIGHT(LEFT($E720,6),1)*4,RIGHT(LEFT($E720,7),1)*2,RIGHT(LEFT($E720,8),1)*1,RIGHT(LEFT($E720,9),1)*6,RIGHT(LEFT($E720,10),1)*3,RIGHT(LEFT($E720,11),1)*7,RIGHT(LEFT($E720,12),1)*9,RIGHT(LEFT($E720,13),1)*10,RIGHT(LEFT($E720,14),1)*5,RIGHT(LEFT($E720,15),1)*8,RIGHT(LEFT($E720,16),1)*4,RIGHT(LEFT($E720,17),1)*2),11)</f>
        <v>#VALUE!</v>
      </c>
      <c r="M720" s="42" t="e">
        <f t="shared" si="31"/>
        <v>#VALUE!</v>
      </c>
      <c r="N720" s="43" t="str">
        <f>IF(LEN($E720)=18,MID("10X98765432",MOD(SUMPRODUCT(VALUE(MID($E720,ROW($1:$17),1)),Sheet2!$A$1:$A$17),11)+1,1),"长度错误")</f>
        <v>长度错误</v>
      </c>
      <c r="O720" s="44"/>
      <c r="P720" s="44"/>
      <c r="Q720" s="44"/>
    </row>
    <row r="721" ht="20.25" customHeight="1" spans="1:17">
      <c r="A721" s="17"/>
      <c r="B721" s="18"/>
      <c r="C721" s="18"/>
      <c r="D721" s="18"/>
      <c r="E721" s="26"/>
      <c r="F721" s="18"/>
      <c r="G721" s="20"/>
      <c r="H721" s="27"/>
      <c r="I721" s="18"/>
      <c r="J721" s="27"/>
      <c r="K721" s="40"/>
      <c r="L721" s="41" t="e">
        <f>MOD(SUM(LEFT($E721,1)*7,RIGHT(LEFT($E721,2),1)*9,RIGHT(LEFT($E721,3),1)*10,RIGHT(LEFT($E721,4),1)*5,RIGHT(LEFT($E721,5),1)*8,RIGHT(LEFT($E721,6),1)*4,RIGHT(LEFT($E721,7),1)*2,RIGHT(LEFT($E721,8),1)*1,RIGHT(LEFT($E721,9),1)*6,RIGHT(LEFT($E721,10),1)*3,RIGHT(LEFT($E721,11),1)*7,RIGHT(LEFT($E721,12),1)*9,RIGHT(LEFT($E721,13),1)*10,RIGHT(LEFT($E721,14),1)*5,RIGHT(LEFT($E721,15),1)*8,RIGHT(LEFT($E721,16),1)*4,RIGHT(LEFT($E721,17),1)*2),11)</f>
        <v>#VALUE!</v>
      </c>
      <c r="M721" s="42" t="e">
        <f t="shared" ref="M721:M822" si="32">IF(RIGHT($E721,1)&lt;&gt;IF(L721&gt;2,TEXT(12-L721,"0"),IF(L721=0,"1",IF(L721=1,"0","X"))),"身份证输入错","")</f>
        <v>#VALUE!</v>
      </c>
      <c r="N721" s="43" t="str">
        <f>IF(LEN($E721)=18,MID("10X98765432",MOD(SUMPRODUCT(VALUE(MID($E721,ROW($1:$17),1)),Sheet2!$A$1:$A$17),11)+1,1),"长度错误")</f>
        <v>长度错误</v>
      </c>
      <c r="O721" s="44"/>
      <c r="P721" s="44"/>
      <c r="Q721" s="44"/>
    </row>
    <row r="722" ht="20.25" customHeight="1" spans="1:17">
      <c r="A722" s="17"/>
      <c r="B722" s="18"/>
      <c r="C722" s="18"/>
      <c r="D722" s="18"/>
      <c r="E722" s="26"/>
      <c r="F722" s="18"/>
      <c r="G722" s="20"/>
      <c r="H722" s="27"/>
      <c r="I722" s="18"/>
      <c r="J722" s="27"/>
      <c r="K722" s="40"/>
      <c r="L722" s="41" t="e">
        <f t="shared" si="28"/>
        <v>#VALUE!</v>
      </c>
      <c r="M722" s="42" t="e">
        <f t="shared" si="32"/>
        <v>#VALUE!</v>
      </c>
      <c r="N722" s="43" t="str">
        <f>IF(LEN($E722)=18,MID("10X98765432",MOD(SUMPRODUCT(VALUE(MID($E722,ROW($1:$17),1)),Sheet2!$A$1:$A$17),11)+1,1),"长度错误")</f>
        <v>长度错误</v>
      </c>
      <c r="O722" s="44"/>
      <c r="P722" s="44"/>
      <c r="Q722" s="44"/>
    </row>
    <row r="723" ht="20.25" customHeight="1" spans="1:17">
      <c r="A723" s="17"/>
      <c r="B723" s="18"/>
      <c r="C723" s="18"/>
      <c r="D723" s="18"/>
      <c r="E723" s="26"/>
      <c r="F723" s="18"/>
      <c r="G723" s="20"/>
      <c r="H723" s="27"/>
      <c r="I723" s="18"/>
      <c r="J723" s="27"/>
      <c r="K723" s="40"/>
      <c r="L723" s="41" t="e">
        <f t="shared" si="28"/>
        <v>#VALUE!</v>
      </c>
      <c r="M723" s="42" t="e">
        <f t="shared" si="32"/>
        <v>#VALUE!</v>
      </c>
      <c r="N723" s="43" t="str">
        <f>IF(LEN($E723)=18,MID("10X98765432",MOD(SUMPRODUCT(VALUE(MID($E723,ROW($1:$17),1)),Sheet2!$A$1:$A$17),11)+1,1),"长度错误")</f>
        <v>长度错误</v>
      </c>
      <c r="O723" s="44"/>
      <c r="P723" s="44"/>
      <c r="Q723" s="44"/>
    </row>
    <row r="724" ht="20.25" customHeight="1" spans="1:17">
      <c r="A724" s="17"/>
      <c r="B724" s="18"/>
      <c r="C724" s="18"/>
      <c r="D724" s="18"/>
      <c r="E724" s="26"/>
      <c r="F724" s="18"/>
      <c r="G724" s="20"/>
      <c r="H724" s="27"/>
      <c r="I724" s="18"/>
      <c r="J724" s="27"/>
      <c r="K724" s="40"/>
      <c r="L724" s="41" t="e">
        <f t="shared" si="28"/>
        <v>#VALUE!</v>
      </c>
      <c r="M724" s="42" t="e">
        <f t="shared" si="32"/>
        <v>#VALUE!</v>
      </c>
      <c r="N724" s="43" t="str">
        <f>IF(LEN($E724)=18,MID("10X98765432",MOD(SUMPRODUCT(VALUE(MID($E724,ROW($1:$17),1)),Sheet2!$A$1:$A$17),11)+1,1),"长度错误")</f>
        <v>长度错误</v>
      </c>
      <c r="O724" s="44"/>
      <c r="P724" s="44"/>
      <c r="Q724" s="44"/>
    </row>
    <row r="725" ht="20.25" customHeight="1" spans="1:17">
      <c r="A725" s="17"/>
      <c r="B725" s="18"/>
      <c r="C725" s="18"/>
      <c r="D725" s="18"/>
      <c r="E725" s="26"/>
      <c r="F725" s="18"/>
      <c r="G725" s="20"/>
      <c r="H725" s="27"/>
      <c r="I725" s="18"/>
      <c r="J725" s="27"/>
      <c r="K725" s="40"/>
      <c r="L725" s="41" t="e">
        <f t="shared" si="28"/>
        <v>#VALUE!</v>
      </c>
      <c r="M725" s="42" t="e">
        <f t="shared" si="32"/>
        <v>#VALUE!</v>
      </c>
      <c r="N725" s="43" t="str">
        <f>IF(LEN($E725)=18,MID("10X98765432",MOD(SUMPRODUCT(VALUE(MID($E725,ROW($1:$17),1)),Sheet2!$A$1:$A$17),11)+1,1),"长度错误")</f>
        <v>长度错误</v>
      </c>
      <c r="O725" s="44"/>
      <c r="P725" s="44"/>
      <c r="Q725" s="44"/>
    </row>
    <row r="726" ht="20.25" customHeight="1" spans="1:17">
      <c r="A726" s="17"/>
      <c r="B726" s="18"/>
      <c r="C726" s="18"/>
      <c r="D726" s="18"/>
      <c r="E726" s="26"/>
      <c r="F726" s="18"/>
      <c r="G726" s="20"/>
      <c r="H726" s="27"/>
      <c r="I726" s="18"/>
      <c r="J726" s="27"/>
      <c r="K726" s="40"/>
      <c r="L726" s="41" t="e">
        <f t="shared" si="28"/>
        <v>#VALUE!</v>
      </c>
      <c r="M726" s="42" t="e">
        <f t="shared" si="32"/>
        <v>#VALUE!</v>
      </c>
      <c r="N726" s="43" t="str">
        <f>IF(LEN($E726)=18,MID("10X98765432",MOD(SUMPRODUCT(VALUE(MID($E726,ROW($1:$17),1)),Sheet2!$A$1:$A$17),11)+1,1),"长度错误")</f>
        <v>长度错误</v>
      </c>
      <c r="O726" s="44"/>
      <c r="P726" s="44"/>
      <c r="Q726" s="44"/>
    </row>
    <row r="727" ht="20.25" customHeight="1" spans="1:17">
      <c r="A727" s="17"/>
      <c r="B727" s="18"/>
      <c r="C727" s="18"/>
      <c r="D727" s="18"/>
      <c r="E727" s="26"/>
      <c r="F727" s="18"/>
      <c r="G727" s="20"/>
      <c r="H727" s="27"/>
      <c r="I727" s="18"/>
      <c r="J727" s="27"/>
      <c r="K727" s="40"/>
      <c r="L727" s="41" t="e">
        <f t="shared" si="28"/>
        <v>#VALUE!</v>
      </c>
      <c r="M727" s="42" t="e">
        <f t="shared" si="32"/>
        <v>#VALUE!</v>
      </c>
      <c r="N727" s="43" t="str">
        <f>IF(LEN($E727)=18,MID("10X98765432",MOD(SUMPRODUCT(VALUE(MID($E727,ROW($1:$17),1)),Sheet2!$A$1:$A$17),11)+1,1),"长度错误")</f>
        <v>长度错误</v>
      </c>
      <c r="O727" s="44"/>
      <c r="P727" s="44"/>
      <c r="Q727" s="44"/>
    </row>
    <row r="728" ht="20.25" customHeight="1" spans="1:17">
      <c r="A728" s="17"/>
      <c r="B728" s="18"/>
      <c r="C728" s="18"/>
      <c r="D728" s="18"/>
      <c r="E728" s="26"/>
      <c r="F728" s="18"/>
      <c r="G728" s="20"/>
      <c r="H728" s="27"/>
      <c r="I728" s="18"/>
      <c r="J728" s="27"/>
      <c r="K728" s="40"/>
      <c r="L728" s="41" t="e">
        <f t="shared" si="28"/>
        <v>#VALUE!</v>
      </c>
      <c r="M728" s="42" t="e">
        <f t="shared" si="32"/>
        <v>#VALUE!</v>
      </c>
      <c r="N728" s="43" t="str">
        <f>IF(LEN($E728)=18,MID("10X98765432",MOD(SUMPRODUCT(VALUE(MID($E728,ROW($1:$17),1)),Sheet2!$A$1:$A$17),11)+1,1),"长度错误")</f>
        <v>长度错误</v>
      </c>
      <c r="O728" s="44"/>
      <c r="P728" s="44"/>
      <c r="Q728" s="44"/>
    </row>
    <row r="729" ht="20.25" customHeight="1" spans="1:14">
      <c r="A729" s="17"/>
      <c r="B729" s="18"/>
      <c r="C729" s="18"/>
      <c r="D729" s="18"/>
      <c r="E729" s="26"/>
      <c r="F729" s="18"/>
      <c r="G729" s="20"/>
      <c r="H729" s="27"/>
      <c r="I729" s="18"/>
      <c r="J729" s="27"/>
      <c r="K729" s="40"/>
      <c r="L729" s="41" t="e">
        <f t="shared" si="28"/>
        <v>#VALUE!</v>
      </c>
      <c r="M729" s="42" t="e">
        <f t="shared" si="32"/>
        <v>#VALUE!</v>
      </c>
      <c r="N729" s="43" t="str">
        <f>IF(LEN($E729)=18,MID("10X98765432",MOD(SUMPRODUCT(VALUE(MID($E729,ROW($1:$17),1)),Sheet2!$A$1:$A$17),11)+1,1),"长度错误")</f>
        <v>长度错误</v>
      </c>
    </row>
    <row r="730" ht="20.25" customHeight="1" spans="1:14">
      <c r="A730" s="17"/>
      <c r="B730" s="18"/>
      <c r="C730" s="18"/>
      <c r="D730" s="18"/>
      <c r="E730" s="26"/>
      <c r="F730" s="18"/>
      <c r="G730" s="20"/>
      <c r="H730" s="27"/>
      <c r="I730" s="18"/>
      <c r="J730" s="27"/>
      <c r="K730" s="40"/>
      <c r="L730" s="41" t="e">
        <f t="shared" si="28"/>
        <v>#VALUE!</v>
      </c>
      <c r="M730" s="42" t="e">
        <f t="shared" si="32"/>
        <v>#VALUE!</v>
      </c>
      <c r="N730" s="43" t="str">
        <f>IF(LEN($E730)=18,MID("10X98765432",MOD(SUMPRODUCT(VALUE(MID($E730,ROW($1:$17),1)),Sheet2!$A$1:$A$17),11)+1,1),"长度错误")</f>
        <v>长度错误</v>
      </c>
    </row>
    <row r="731" ht="20.25" customHeight="1" spans="1:14">
      <c r="A731" s="17"/>
      <c r="B731" s="18"/>
      <c r="C731" s="18"/>
      <c r="D731" s="18"/>
      <c r="E731" s="26"/>
      <c r="F731" s="18"/>
      <c r="G731" s="20"/>
      <c r="H731" s="27"/>
      <c r="I731" s="18"/>
      <c r="J731" s="27"/>
      <c r="K731" s="40"/>
      <c r="L731" s="41" t="e">
        <f t="shared" si="28"/>
        <v>#VALUE!</v>
      </c>
      <c r="M731" s="42" t="e">
        <f t="shared" si="32"/>
        <v>#VALUE!</v>
      </c>
      <c r="N731" s="43" t="str">
        <f>IF(LEN($E731)=18,MID("10X98765432",MOD(SUMPRODUCT(VALUE(MID($E731,ROW($1:$17),1)),Sheet2!$A$1:$A$17),11)+1,1),"长度错误")</f>
        <v>长度错误</v>
      </c>
    </row>
    <row r="732" ht="20.25" customHeight="1" spans="1:14">
      <c r="A732" s="17"/>
      <c r="B732" s="18"/>
      <c r="C732" s="18"/>
      <c r="D732" s="18"/>
      <c r="E732" s="26"/>
      <c r="F732" s="18"/>
      <c r="G732" s="20"/>
      <c r="H732" s="27"/>
      <c r="I732" s="18"/>
      <c r="J732" s="27"/>
      <c r="K732" s="40"/>
      <c r="L732" s="41" t="e">
        <f t="shared" si="28"/>
        <v>#VALUE!</v>
      </c>
      <c r="M732" s="42" t="e">
        <f t="shared" si="32"/>
        <v>#VALUE!</v>
      </c>
      <c r="N732" s="43" t="str">
        <f>IF(LEN($E732)=18,MID("10X98765432",MOD(SUMPRODUCT(VALUE(MID($E732,ROW($1:$17),1)),Sheet2!$A$1:$A$17),11)+1,1),"长度错误")</f>
        <v>长度错误</v>
      </c>
    </row>
    <row r="733" ht="20.25" customHeight="1" spans="1:14">
      <c r="A733" s="17"/>
      <c r="B733" s="18"/>
      <c r="C733" s="18"/>
      <c r="D733" s="18"/>
      <c r="E733" s="26"/>
      <c r="F733" s="18"/>
      <c r="G733" s="20"/>
      <c r="H733" s="27"/>
      <c r="I733" s="18"/>
      <c r="J733" s="27"/>
      <c r="K733" s="40"/>
      <c r="L733" s="41" t="e">
        <f t="shared" si="28"/>
        <v>#VALUE!</v>
      </c>
      <c r="M733" s="42" t="e">
        <f t="shared" si="32"/>
        <v>#VALUE!</v>
      </c>
      <c r="N733" s="43" t="str">
        <f>IF(LEN($E733)=18,MID("10X98765432",MOD(SUMPRODUCT(VALUE(MID($E733,ROW($1:$17),1)),Sheet2!$A$1:$A$17),11)+1,1),"长度错误")</f>
        <v>长度错误</v>
      </c>
    </row>
    <row r="734" ht="20.25" customHeight="1" spans="1:14">
      <c r="A734" s="17"/>
      <c r="B734" s="18"/>
      <c r="C734" s="18"/>
      <c r="D734" s="18"/>
      <c r="E734" s="26"/>
      <c r="F734" s="18"/>
      <c r="G734" s="20"/>
      <c r="H734" s="27"/>
      <c r="I734" s="18"/>
      <c r="J734" s="27"/>
      <c r="K734" s="40"/>
      <c r="L734" s="41" t="e">
        <f t="shared" si="28"/>
        <v>#VALUE!</v>
      </c>
      <c r="M734" s="42" t="e">
        <f t="shared" si="32"/>
        <v>#VALUE!</v>
      </c>
      <c r="N734" s="43" t="str">
        <f>IF(LEN($E734)=18,MID("10X98765432",MOD(SUMPRODUCT(VALUE(MID($E734,ROW($1:$17),1)),Sheet2!$A$1:$A$17),11)+1,1),"长度错误")</f>
        <v>长度错误</v>
      </c>
    </row>
    <row r="735" ht="20.25" customHeight="1" spans="1:14">
      <c r="A735" s="17"/>
      <c r="B735" s="18"/>
      <c r="C735" s="18"/>
      <c r="D735" s="18"/>
      <c r="E735" s="26"/>
      <c r="F735" s="18"/>
      <c r="G735" s="20"/>
      <c r="H735" s="27"/>
      <c r="I735" s="18"/>
      <c r="J735" s="27"/>
      <c r="K735" s="40"/>
      <c r="L735" s="41" t="e">
        <f t="shared" si="28"/>
        <v>#VALUE!</v>
      </c>
      <c r="M735" s="42" t="e">
        <f t="shared" si="32"/>
        <v>#VALUE!</v>
      </c>
      <c r="N735" s="43" t="str">
        <f>IF(LEN($E735)=18,MID("10X98765432",MOD(SUMPRODUCT(VALUE(MID($E735,ROW($1:$17),1)),Sheet2!$A$1:$A$17),11)+1,1),"长度错误")</f>
        <v>长度错误</v>
      </c>
    </row>
    <row r="736" ht="20.25" customHeight="1" spans="1:14">
      <c r="A736" s="17"/>
      <c r="B736" s="18"/>
      <c r="C736" s="18"/>
      <c r="D736" s="18"/>
      <c r="E736" s="26"/>
      <c r="F736" s="18"/>
      <c r="G736" s="20"/>
      <c r="H736" s="27"/>
      <c r="I736" s="18"/>
      <c r="J736" s="27"/>
      <c r="K736" s="40"/>
      <c r="L736" s="41" t="e">
        <f t="shared" si="28"/>
        <v>#VALUE!</v>
      </c>
      <c r="M736" s="42" t="e">
        <f t="shared" si="32"/>
        <v>#VALUE!</v>
      </c>
      <c r="N736" s="43" t="str">
        <f>IF(LEN($E736)=18,MID("10X98765432",MOD(SUMPRODUCT(VALUE(MID($E736,ROW($1:$17),1)),Sheet2!$A$1:$A$17),11)+1,1),"长度错误")</f>
        <v>长度错误</v>
      </c>
    </row>
    <row r="737" ht="20.25" customHeight="1" spans="1:14">
      <c r="A737" s="17"/>
      <c r="B737" s="18"/>
      <c r="C737" s="18"/>
      <c r="D737" s="18"/>
      <c r="E737" s="26"/>
      <c r="F737" s="18"/>
      <c r="G737" s="20"/>
      <c r="H737" s="27"/>
      <c r="I737" s="18"/>
      <c r="J737" s="27"/>
      <c r="K737" s="40"/>
      <c r="L737" s="41" t="e">
        <f t="shared" si="28"/>
        <v>#VALUE!</v>
      </c>
      <c r="M737" s="42" t="e">
        <f t="shared" si="32"/>
        <v>#VALUE!</v>
      </c>
      <c r="N737" s="43" t="str">
        <f>IF(LEN($E737)=18,MID("10X98765432",MOD(SUMPRODUCT(VALUE(MID($E737,ROW($1:$17),1)),Sheet2!$A$1:$A$17),11)+1,1),"长度错误")</f>
        <v>长度错误</v>
      </c>
    </row>
    <row r="738" ht="22.5" customHeight="1" spans="1:14">
      <c r="A738" s="17"/>
      <c r="B738" s="23"/>
      <c r="C738" s="24"/>
      <c r="D738" s="24"/>
      <c r="E738" s="23"/>
      <c r="F738" s="24"/>
      <c r="G738" s="25"/>
      <c r="H738" s="22"/>
      <c r="I738" s="23"/>
      <c r="J738" s="24"/>
      <c r="K738" s="45"/>
      <c r="L738" s="41" t="e">
        <f t="shared" si="28"/>
        <v>#VALUE!</v>
      </c>
      <c r="M738" s="42" t="e">
        <f t="shared" si="32"/>
        <v>#VALUE!</v>
      </c>
      <c r="N738" s="43" t="str">
        <f>IF(LEN($E738)=18,MID("10X98765432",MOD(SUMPRODUCT(VALUE(MID($E738,ROW($1:$17),1)),Sheet2!$A$1:$A$17),11)+1,1),"长度错误")</f>
        <v>长度错误</v>
      </c>
    </row>
    <row r="739" ht="24.75" customHeight="1" spans="1:14">
      <c r="A739" s="17"/>
      <c r="B739" s="23"/>
      <c r="C739" s="24"/>
      <c r="D739" s="24"/>
      <c r="E739" s="23"/>
      <c r="F739" s="24"/>
      <c r="G739" s="25"/>
      <c r="H739" s="22"/>
      <c r="I739" s="23"/>
      <c r="J739" s="24"/>
      <c r="K739" s="45"/>
      <c r="L739" s="41" t="e">
        <f t="shared" si="28"/>
        <v>#VALUE!</v>
      </c>
      <c r="M739" s="42" t="e">
        <f t="shared" si="32"/>
        <v>#VALUE!</v>
      </c>
      <c r="N739" s="43" t="str">
        <f>IF(LEN($E739)=18,MID("10X98765432",MOD(SUMPRODUCT(VALUE(MID($E739,ROW($1:$17),1)),Sheet2!$A$1:$A$17),11)+1,1),"长度错误")</f>
        <v>长度错误</v>
      </c>
    </row>
    <row r="740" ht="24.75" customHeight="1" spans="1:14">
      <c r="A740" s="17"/>
      <c r="B740" s="23"/>
      <c r="C740" s="24"/>
      <c r="D740" s="24"/>
      <c r="E740" s="23"/>
      <c r="F740" s="24"/>
      <c r="G740" s="25"/>
      <c r="H740" s="22"/>
      <c r="I740" s="23"/>
      <c r="J740" s="24"/>
      <c r="K740" s="45"/>
      <c r="L740" s="41" t="e">
        <f t="shared" si="28"/>
        <v>#VALUE!</v>
      </c>
      <c r="M740" s="42" t="e">
        <f t="shared" si="32"/>
        <v>#VALUE!</v>
      </c>
      <c r="N740" s="43" t="str">
        <f>IF(LEN($E740)=18,MID("10X98765432",MOD(SUMPRODUCT(VALUE(MID($E740,ROW($1:$17),1)),Sheet2!$A$1:$A$17),11)+1,1),"长度错误")</f>
        <v>长度错误</v>
      </c>
    </row>
    <row r="741" ht="24.75" customHeight="1" spans="1:14">
      <c r="A741" s="17"/>
      <c r="B741" s="23"/>
      <c r="C741" s="24"/>
      <c r="D741" s="24"/>
      <c r="E741" s="23"/>
      <c r="F741" s="24"/>
      <c r="G741" s="25"/>
      <c r="H741" s="22"/>
      <c r="I741" s="23"/>
      <c r="J741" s="24"/>
      <c r="K741" s="45"/>
      <c r="L741" s="41" t="e">
        <f t="shared" si="28"/>
        <v>#VALUE!</v>
      </c>
      <c r="M741" s="42" t="e">
        <f t="shared" si="32"/>
        <v>#VALUE!</v>
      </c>
      <c r="N741" s="43" t="str">
        <f>IF(LEN($E741)=18,MID("10X98765432",MOD(SUMPRODUCT(VALUE(MID($E741,ROW($1:$17),1)),Sheet2!$A$1:$A$17),11)+1,1),"长度错误")</f>
        <v>长度错误</v>
      </c>
    </row>
    <row r="742" ht="24.75" customHeight="1" spans="1:14">
      <c r="A742" s="17"/>
      <c r="B742" s="23"/>
      <c r="C742" s="24"/>
      <c r="D742" s="24"/>
      <c r="E742" s="23"/>
      <c r="F742" s="24"/>
      <c r="G742" s="25"/>
      <c r="H742" s="22"/>
      <c r="I742" s="23"/>
      <c r="J742" s="24"/>
      <c r="K742" s="45"/>
      <c r="L742" s="41" t="e">
        <f t="shared" si="28"/>
        <v>#VALUE!</v>
      </c>
      <c r="M742" s="42" t="e">
        <f t="shared" si="32"/>
        <v>#VALUE!</v>
      </c>
      <c r="N742" s="43" t="str">
        <f>IF(LEN($E742)=18,MID("10X98765432",MOD(SUMPRODUCT(VALUE(MID($E742,ROW($1:$17),1)),Sheet2!$A$1:$A$17),11)+1,1),"长度错误")</f>
        <v>长度错误</v>
      </c>
    </row>
    <row r="743" ht="24.75" customHeight="1" spans="1:14">
      <c r="A743" s="17"/>
      <c r="B743" s="23"/>
      <c r="C743" s="24"/>
      <c r="D743" s="24"/>
      <c r="E743" s="23"/>
      <c r="F743" s="24"/>
      <c r="G743" s="25"/>
      <c r="H743" s="22"/>
      <c r="I743" s="23"/>
      <c r="J743" s="24"/>
      <c r="K743" s="45"/>
      <c r="L743" s="41" t="e">
        <f t="shared" si="28"/>
        <v>#VALUE!</v>
      </c>
      <c r="M743" s="42" t="e">
        <f t="shared" si="32"/>
        <v>#VALUE!</v>
      </c>
      <c r="N743" s="43" t="str">
        <f>IF(LEN($E743)=18,MID("10X98765432",MOD(SUMPRODUCT(VALUE(MID($E743,ROW($1:$17),1)),Sheet2!$A$1:$A$17),11)+1,1),"长度错误")</f>
        <v>长度错误</v>
      </c>
    </row>
    <row r="744" ht="24.75" customHeight="1" spans="1:14">
      <c r="A744" s="17"/>
      <c r="B744" s="23"/>
      <c r="C744" s="24"/>
      <c r="D744" s="24"/>
      <c r="E744" s="23"/>
      <c r="F744" s="24"/>
      <c r="G744" s="25"/>
      <c r="H744" s="22"/>
      <c r="I744" s="23"/>
      <c r="J744" s="24"/>
      <c r="K744" s="45"/>
      <c r="L744" s="41" t="e">
        <f t="shared" si="28"/>
        <v>#VALUE!</v>
      </c>
      <c r="M744" s="42" t="e">
        <f t="shared" si="32"/>
        <v>#VALUE!</v>
      </c>
      <c r="N744" s="43" t="str">
        <f>IF(LEN($E744)=18,MID("10X98765432",MOD(SUMPRODUCT(VALUE(MID($E744,ROW($1:$17),1)),Sheet2!$A$1:$A$17),11)+1,1),"长度错误")</f>
        <v>长度错误</v>
      </c>
    </row>
    <row r="745" ht="20.25" customHeight="1" spans="1:17">
      <c r="A745" s="17"/>
      <c r="B745" s="18"/>
      <c r="C745" s="18"/>
      <c r="D745" s="18"/>
      <c r="E745" s="26"/>
      <c r="F745" s="18"/>
      <c r="G745" s="20"/>
      <c r="H745" s="27"/>
      <c r="I745" s="18"/>
      <c r="J745" s="27"/>
      <c r="K745" s="40"/>
      <c r="L745" s="41" t="e">
        <f>MOD(SUM(LEFT($E745,1)*7,RIGHT(LEFT($E745,2),1)*9,RIGHT(LEFT($E745,3),1)*10,RIGHT(LEFT($E745,4),1)*5,RIGHT(LEFT($E745,5),1)*8,RIGHT(LEFT($E745,6),1)*4,RIGHT(LEFT($E745,7),1)*2,RIGHT(LEFT($E745,8),1)*1,RIGHT(LEFT($E745,9),1)*6,RIGHT(LEFT($E745,10),1)*3,RIGHT(LEFT($E745,11),1)*7,RIGHT(LEFT($E745,12),1)*9,RIGHT(LEFT($E745,13),1)*10,RIGHT(LEFT($E745,14),1)*5,RIGHT(LEFT($E745,15),1)*8,RIGHT(LEFT($E745,16),1)*4,RIGHT(LEFT($E745,17),1)*2),11)</f>
        <v>#VALUE!</v>
      </c>
      <c r="M745" s="42" t="e">
        <f t="shared" si="32"/>
        <v>#VALUE!</v>
      </c>
      <c r="N745" s="43" t="str">
        <f>IF(LEN($E745)=18,MID("10X98765432",MOD(SUMPRODUCT(VALUE(MID($E745,ROW($1:$17),1)),Sheet2!$A$1:$A$17),11)+1,1),"长度错误")</f>
        <v>长度错误</v>
      </c>
      <c r="O745" s="44"/>
      <c r="P745" s="44"/>
      <c r="Q745" s="44"/>
    </row>
    <row r="746" ht="20.25" customHeight="1" spans="1:17">
      <c r="A746" s="17"/>
      <c r="B746" s="18"/>
      <c r="C746" s="18"/>
      <c r="D746" s="18"/>
      <c r="E746" s="26"/>
      <c r="F746" s="18"/>
      <c r="G746" s="20"/>
      <c r="H746" s="27"/>
      <c r="I746" s="18"/>
      <c r="J746" s="27"/>
      <c r="K746" s="40"/>
      <c r="L746" s="41" t="e">
        <f>MOD(SUM(LEFT($E746,1)*7,RIGHT(LEFT($E746,2),1)*9,RIGHT(LEFT($E746,3),1)*10,RIGHT(LEFT($E746,4),1)*5,RIGHT(LEFT($E746,5),1)*8,RIGHT(LEFT($E746,6),1)*4,RIGHT(LEFT($E746,7),1)*2,RIGHT(LEFT($E746,8),1)*1,RIGHT(LEFT($E746,9),1)*6,RIGHT(LEFT($E746,10),1)*3,RIGHT(LEFT($E746,11),1)*7,RIGHT(LEFT($E746,12),1)*9,RIGHT(LEFT($E746,13),1)*10,RIGHT(LEFT($E746,14),1)*5,RIGHT(LEFT($E746,15),1)*8,RIGHT(LEFT($E746,16),1)*4,RIGHT(LEFT($E746,17),1)*2),11)</f>
        <v>#VALUE!</v>
      </c>
      <c r="M746" s="42" t="e">
        <f t="shared" ref="M746:M771" si="33">IF(RIGHT($E746,1)&lt;&gt;IF(L746&gt;2,TEXT(12-L746,"0"),IF(L746=0,"1",IF(L746=1,"0","X"))),"身份证输入错","")</f>
        <v>#VALUE!</v>
      </c>
      <c r="N746" s="43" t="str">
        <f>IF(LEN($E746)=18,MID("10X98765432",MOD(SUMPRODUCT(VALUE(MID($E746,ROW($1:$17),1)),Sheet2!$A$1:$A$17),11)+1,1),"长度错误")</f>
        <v>长度错误</v>
      </c>
      <c r="O746" s="44"/>
      <c r="P746" s="44"/>
      <c r="Q746" s="44"/>
    </row>
    <row r="747" ht="20.25" customHeight="1" spans="1:17">
      <c r="A747" s="17"/>
      <c r="B747" s="18"/>
      <c r="C747" s="18"/>
      <c r="D747" s="18"/>
      <c r="E747" s="26"/>
      <c r="F747" s="18"/>
      <c r="G747" s="20"/>
      <c r="H747" s="27"/>
      <c r="I747" s="18"/>
      <c r="J747" s="27"/>
      <c r="K747" s="40"/>
      <c r="L747" s="41" t="e">
        <f t="shared" si="28"/>
        <v>#VALUE!</v>
      </c>
      <c r="M747" s="42" t="e">
        <f t="shared" si="33"/>
        <v>#VALUE!</v>
      </c>
      <c r="N747" s="43" t="str">
        <f>IF(LEN($E747)=18,MID("10X98765432",MOD(SUMPRODUCT(VALUE(MID($E747,ROW($1:$17),1)),Sheet2!$A$1:$A$17),11)+1,1),"长度错误")</f>
        <v>长度错误</v>
      </c>
      <c r="O747" s="44"/>
      <c r="P747" s="44"/>
      <c r="Q747" s="44"/>
    </row>
    <row r="748" ht="20.25" customHeight="1" spans="1:17">
      <c r="A748" s="17"/>
      <c r="B748" s="18"/>
      <c r="C748" s="18"/>
      <c r="D748" s="18"/>
      <c r="E748" s="26"/>
      <c r="F748" s="18"/>
      <c r="G748" s="20"/>
      <c r="H748" s="27"/>
      <c r="I748" s="18"/>
      <c r="J748" s="27"/>
      <c r="K748" s="40"/>
      <c r="L748" s="41" t="e">
        <f t="shared" si="28"/>
        <v>#VALUE!</v>
      </c>
      <c r="M748" s="42" t="e">
        <f t="shared" si="33"/>
        <v>#VALUE!</v>
      </c>
      <c r="N748" s="43" t="str">
        <f>IF(LEN($E748)=18,MID("10X98765432",MOD(SUMPRODUCT(VALUE(MID($E748,ROW($1:$17),1)),Sheet2!$A$1:$A$17),11)+1,1),"长度错误")</f>
        <v>长度错误</v>
      </c>
      <c r="O748" s="44"/>
      <c r="P748" s="44"/>
      <c r="Q748" s="44"/>
    </row>
    <row r="749" ht="20.25" customHeight="1" spans="1:17">
      <c r="A749" s="17"/>
      <c r="B749" s="18"/>
      <c r="C749" s="18"/>
      <c r="D749" s="18"/>
      <c r="E749" s="26"/>
      <c r="F749" s="18"/>
      <c r="G749" s="20"/>
      <c r="H749" s="27"/>
      <c r="I749" s="18"/>
      <c r="J749" s="27"/>
      <c r="K749" s="40"/>
      <c r="L749" s="41" t="e">
        <f t="shared" si="28"/>
        <v>#VALUE!</v>
      </c>
      <c r="M749" s="42" t="e">
        <f t="shared" si="33"/>
        <v>#VALUE!</v>
      </c>
      <c r="N749" s="43" t="str">
        <f>IF(LEN($E749)=18,MID("10X98765432",MOD(SUMPRODUCT(VALUE(MID($E749,ROW($1:$17),1)),Sheet2!$A$1:$A$17),11)+1,1),"长度错误")</f>
        <v>长度错误</v>
      </c>
      <c r="O749" s="44"/>
      <c r="P749" s="44"/>
      <c r="Q749" s="44"/>
    </row>
    <row r="750" ht="20.25" customHeight="1" spans="1:17">
      <c r="A750" s="17"/>
      <c r="B750" s="18"/>
      <c r="C750" s="18"/>
      <c r="D750" s="18"/>
      <c r="E750" s="26"/>
      <c r="F750" s="18"/>
      <c r="G750" s="20"/>
      <c r="H750" s="27"/>
      <c r="I750" s="18"/>
      <c r="J750" s="27"/>
      <c r="K750" s="40"/>
      <c r="L750" s="41" t="e">
        <f t="shared" si="28"/>
        <v>#VALUE!</v>
      </c>
      <c r="M750" s="42" t="e">
        <f t="shared" si="33"/>
        <v>#VALUE!</v>
      </c>
      <c r="N750" s="43" t="str">
        <f>IF(LEN($E750)=18,MID("10X98765432",MOD(SUMPRODUCT(VALUE(MID($E750,ROW($1:$17),1)),Sheet2!$A$1:$A$17),11)+1,1),"长度错误")</f>
        <v>长度错误</v>
      </c>
      <c r="O750" s="44"/>
      <c r="P750" s="44"/>
      <c r="Q750" s="44"/>
    </row>
    <row r="751" ht="20.25" customHeight="1" spans="1:17">
      <c r="A751" s="17"/>
      <c r="B751" s="18"/>
      <c r="C751" s="18"/>
      <c r="D751" s="18"/>
      <c r="E751" s="26"/>
      <c r="F751" s="18"/>
      <c r="G751" s="20"/>
      <c r="H751" s="27"/>
      <c r="I751" s="18"/>
      <c r="J751" s="27"/>
      <c r="K751" s="40"/>
      <c r="L751" s="41" t="e">
        <f t="shared" si="28"/>
        <v>#VALUE!</v>
      </c>
      <c r="M751" s="42" t="e">
        <f t="shared" si="33"/>
        <v>#VALUE!</v>
      </c>
      <c r="N751" s="43" t="str">
        <f>IF(LEN($E751)=18,MID("10X98765432",MOD(SUMPRODUCT(VALUE(MID($E751,ROW($1:$17),1)),Sheet2!$A$1:$A$17),11)+1,1),"长度错误")</f>
        <v>长度错误</v>
      </c>
      <c r="O751" s="44"/>
      <c r="P751" s="44"/>
      <c r="Q751" s="44"/>
    </row>
    <row r="752" ht="20.25" customHeight="1" spans="1:17">
      <c r="A752" s="17"/>
      <c r="B752" s="18"/>
      <c r="C752" s="18"/>
      <c r="D752" s="18"/>
      <c r="E752" s="26"/>
      <c r="F752" s="18"/>
      <c r="G752" s="20"/>
      <c r="H752" s="27"/>
      <c r="I752" s="18"/>
      <c r="J752" s="27"/>
      <c r="K752" s="40"/>
      <c r="L752" s="41" t="e">
        <f t="shared" si="28"/>
        <v>#VALUE!</v>
      </c>
      <c r="M752" s="42" t="e">
        <f t="shared" si="33"/>
        <v>#VALUE!</v>
      </c>
      <c r="N752" s="43" t="str">
        <f>IF(LEN($E752)=18,MID("10X98765432",MOD(SUMPRODUCT(VALUE(MID($E752,ROW($1:$17),1)),Sheet2!$A$1:$A$17),11)+1,1),"长度错误")</f>
        <v>长度错误</v>
      </c>
      <c r="O752" s="44"/>
      <c r="P752" s="44"/>
      <c r="Q752" s="44"/>
    </row>
    <row r="753" ht="20.25" customHeight="1" spans="1:17">
      <c r="A753" s="17"/>
      <c r="B753" s="18"/>
      <c r="C753" s="18"/>
      <c r="D753" s="18"/>
      <c r="E753" s="26"/>
      <c r="F753" s="18"/>
      <c r="G753" s="20"/>
      <c r="H753" s="27"/>
      <c r="I753" s="18"/>
      <c r="J753" s="27"/>
      <c r="K753" s="40"/>
      <c r="L753" s="41" t="e">
        <f t="shared" si="28"/>
        <v>#VALUE!</v>
      </c>
      <c r="M753" s="42" t="e">
        <f t="shared" si="33"/>
        <v>#VALUE!</v>
      </c>
      <c r="N753" s="43" t="str">
        <f>IF(LEN($E753)=18,MID("10X98765432",MOD(SUMPRODUCT(VALUE(MID($E753,ROW($1:$17),1)),Sheet2!$A$1:$A$17),11)+1,1),"长度错误")</f>
        <v>长度错误</v>
      </c>
      <c r="O753" s="44"/>
      <c r="P753" s="44"/>
      <c r="Q753" s="44"/>
    </row>
    <row r="754" ht="20.25" customHeight="1" spans="1:14">
      <c r="A754" s="17"/>
      <c r="B754" s="18"/>
      <c r="C754" s="18"/>
      <c r="D754" s="18"/>
      <c r="E754" s="26"/>
      <c r="F754" s="18"/>
      <c r="G754" s="20"/>
      <c r="H754" s="27"/>
      <c r="I754" s="18"/>
      <c r="J754" s="27"/>
      <c r="K754" s="40"/>
      <c r="L754" s="41" t="e">
        <f t="shared" si="28"/>
        <v>#VALUE!</v>
      </c>
      <c r="M754" s="42" t="e">
        <f t="shared" si="33"/>
        <v>#VALUE!</v>
      </c>
      <c r="N754" s="43" t="str">
        <f>IF(LEN($E754)=18,MID("10X98765432",MOD(SUMPRODUCT(VALUE(MID($E754,ROW($1:$17),1)),Sheet2!$A$1:$A$17),11)+1,1),"长度错误")</f>
        <v>长度错误</v>
      </c>
    </row>
    <row r="755" ht="20.25" customHeight="1" spans="1:14">
      <c r="A755" s="17"/>
      <c r="B755" s="18"/>
      <c r="C755" s="18"/>
      <c r="D755" s="18"/>
      <c r="E755" s="26"/>
      <c r="F755" s="18"/>
      <c r="G755" s="20"/>
      <c r="H755" s="27"/>
      <c r="I755" s="18"/>
      <c r="J755" s="27"/>
      <c r="K755" s="40"/>
      <c r="L755" s="41" t="e">
        <f t="shared" si="28"/>
        <v>#VALUE!</v>
      </c>
      <c r="M755" s="42" t="e">
        <f t="shared" si="33"/>
        <v>#VALUE!</v>
      </c>
      <c r="N755" s="43" t="str">
        <f>IF(LEN($E755)=18,MID("10X98765432",MOD(SUMPRODUCT(VALUE(MID($E755,ROW($1:$17),1)),Sheet2!$A$1:$A$17),11)+1,1),"长度错误")</f>
        <v>长度错误</v>
      </c>
    </row>
    <row r="756" ht="20.25" customHeight="1" spans="1:14">
      <c r="A756" s="17"/>
      <c r="B756" s="18"/>
      <c r="C756" s="18"/>
      <c r="D756" s="18"/>
      <c r="E756" s="26"/>
      <c r="F756" s="18"/>
      <c r="G756" s="20"/>
      <c r="H756" s="27"/>
      <c r="I756" s="18"/>
      <c r="J756" s="27"/>
      <c r="K756" s="40"/>
      <c r="L756" s="41" t="e">
        <f t="shared" si="28"/>
        <v>#VALUE!</v>
      </c>
      <c r="M756" s="42" t="e">
        <f t="shared" si="33"/>
        <v>#VALUE!</v>
      </c>
      <c r="N756" s="43" t="str">
        <f>IF(LEN($E756)=18,MID("10X98765432",MOD(SUMPRODUCT(VALUE(MID($E756,ROW($1:$17),1)),Sheet2!$A$1:$A$17),11)+1,1),"长度错误")</f>
        <v>长度错误</v>
      </c>
    </row>
    <row r="757" ht="20.25" customHeight="1" spans="1:14">
      <c r="A757" s="17"/>
      <c r="B757" s="18"/>
      <c r="C757" s="18"/>
      <c r="D757" s="18"/>
      <c r="E757" s="26"/>
      <c r="F757" s="18"/>
      <c r="G757" s="20"/>
      <c r="H757" s="27"/>
      <c r="I757" s="18"/>
      <c r="J757" s="27"/>
      <c r="K757" s="40"/>
      <c r="L757" s="41" t="e">
        <f t="shared" si="28"/>
        <v>#VALUE!</v>
      </c>
      <c r="M757" s="42" t="e">
        <f t="shared" si="33"/>
        <v>#VALUE!</v>
      </c>
      <c r="N757" s="43" t="str">
        <f>IF(LEN($E757)=18,MID("10X98765432",MOD(SUMPRODUCT(VALUE(MID($E757,ROW($1:$17),1)),Sheet2!$A$1:$A$17),11)+1,1),"长度错误")</f>
        <v>长度错误</v>
      </c>
    </row>
    <row r="758" ht="20.25" customHeight="1" spans="1:14">
      <c r="A758" s="17"/>
      <c r="B758" s="18"/>
      <c r="C758" s="18"/>
      <c r="D758" s="18"/>
      <c r="E758" s="26"/>
      <c r="F758" s="18"/>
      <c r="G758" s="20"/>
      <c r="H758" s="27"/>
      <c r="I758" s="18"/>
      <c r="J758" s="27"/>
      <c r="K758" s="40"/>
      <c r="L758" s="41" t="e">
        <f t="shared" si="28"/>
        <v>#VALUE!</v>
      </c>
      <c r="M758" s="42" t="e">
        <f t="shared" si="33"/>
        <v>#VALUE!</v>
      </c>
      <c r="N758" s="43" t="str">
        <f>IF(LEN($E758)=18,MID("10X98765432",MOD(SUMPRODUCT(VALUE(MID($E758,ROW($1:$17),1)),Sheet2!$A$1:$A$17),11)+1,1),"长度错误")</f>
        <v>长度错误</v>
      </c>
    </row>
    <row r="759" ht="20.25" customHeight="1" spans="1:14">
      <c r="A759" s="17"/>
      <c r="B759" s="18"/>
      <c r="C759" s="18"/>
      <c r="D759" s="18"/>
      <c r="E759" s="26"/>
      <c r="F759" s="18"/>
      <c r="G759" s="20"/>
      <c r="H759" s="27"/>
      <c r="I759" s="18"/>
      <c r="J759" s="27"/>
      <c r="K759" s="40"/>
      <c r="L759" s="41" t="e">
        <f t="shared" si="28"/>
        <v>#VALUE!</v>
      </c>
      <c r="M759" s="42" t="e">
        <f t="shared" si="33"/>
        <v>#VALUE!</v>
      </c>
      <c r="N759" s="43" t="str">
        <f>IF(LEN($E759)=18,MID("10X98765432",MOD(SUMPRODUCT(VALUE(MID($E759,ROW($1:$17),1)),Sheet2!$A$1:$A$17),11)+1,1),"长度错误")</f>
        <v>长度错误</v>
      </c>
    </row>
    <row r="760" ht="20.25" customHeight="1" spans="1:14">
      <c r="A760" s="17"/>
      <c r="B760" s="18"/>
      <c r="C760" s="18"/>
      <c r="D760" s="18"/>
      <c r="E760" s="26"/>
      <c r="F760" s="18"/>
      <c r="G760" s="20"/>
      <c r="H760" s="27"/>
      <c r="I760" s="18"/>
      <c r="J760" s="27"/>
      <c r="K760" s="40"/>
      <c r="L760" s="41" t="e">
        <f t="shared" si="28"/>
        <v>#VALUE!</v>
      </c>
      <c r="M760" s="42" t="e">
        <f t="shared" si="33"/>
        <v>#VALUE!</v>
      </c>
      <c r="N760" s="43" t="str">
        <f>IF(LEN($E760)=18,MID("10X98765432",MOD(SUMPRODUCT(VALUE(MID($E760,ROW($1:$17),1)),Sheet2!$A$1:$A$17),11)+1,1),"长度错误")</f>
        <v>长度错误</v>
      </c>
    </row>
    <row r="761" ht="20.25" customHeight="1" spans="1:14">
      <c r="A761" s="17"/>
      <c r="B761" s="18"/>
      <c r="C761" s="18"/>
      <c r="D761" s="18"/>
      <c r="E761" s="26"/>
      <c r="F761" s="18"/>
      <c r="G761" s="20"/>
      <c r="H761" s="27"/>
      <c r="I761" s="18"/>
      <c r="J761" s="27"/>
      <c r="K761" s="40"/>
      <c r="L761" s="41" t="e">
        <f t="shared" si="28"/>
        <v>#VALUE!</v>
      </c>
      <c r="M761" s="42" t="e">
        <f t="shared" si="33"/>
        <v>#VALUE!</v>
      </c>
      <c r="N761" s="43" t="str">
        <f>IF(LEN($E761)=18,MID("10X98765432",MOD(SUMPRODUCT(VALUE(MID($E761,ROW($1:$17),1)),Sheet2!$A$1:$A$17),11)+1,1),"长度错误")</f>
        <v>长度错误</v>
      </c>
    </row>
    <row r="762" ht="20.25" customHeight="1" spans="1:14">
      <c r="A762" s="17"/>
      <c r="B762" s="18"/>
      <c r="C762" s="18"/>
      <c r="D762" s="18"/>
      <c r="E762" s="26"/>
      <c r="F762" s="18"/>
      <c r="G762" s="20"/>
      <c r="H762" s="27"/>
      <c r="I762" s="18"/>
      <c r="J762" s="27"/>
      <c r="K762" s="40"/>
      <c r="L762" s="41" t="e">
        <f t="shared" si="28"/>
        <v>#VALUE!</v>
      </c>
      <c r="M762" s="42" t="e">
        <f t="shared" si="33"/>
        <v>#VALUE!</v>
      </c>
      <c r="N762" s="43" t="str">
        <f>IF(LEN($E762)=18,MID("10X98765432",MOD(SUMPRODUCT(VALUE(MID($E762,ROW($1:$17),1)),Sheet2!$A$1:$A$17),11)+1,1),"长度错误")</f>
        <v>长度错误</v>
      </c>
    </row>
    <row r="763" ht="22.5" customHeight="1" spans="1:14">
      <c r="A763" s="17"/>
      <c r="B763" s="23"/>
      <c r="C763" s="24"/>
      <c r="D763" s="24"/>
      <c r="E763" s="23"/>
      <c r="F763" s="24"/>
      <c r="G763" s="25"/>
      <c r="H763" s="22"/>
      <c r="I763" s="23"/>
      <c r="J763" s="24"/>
      <c r="K763" s="45"/>
      <c r="L763" s="41" t="e">
        <f t="shared" si="28"/>
        <v>#VALUE!</v>
      </c>
      <c r="M763" s="42" t="e">
        <f t="shared" si="33"/>
        <v>#VALUE!</v>
      </c>
      <c r="N763" s="43" t="str">
        <f>IF(LEN($E763)=18,MID("10X98765432",MOD(SUMPRODUCT(VALUE(MID($E763,ROW($1:$17),1)),Sheet2!$A$1:$A$17),11)+1,1),"长度错误")</f>
        <v>长度错误</v>
      </c>
    </row>
    <row r="764" ht="24.75" customHeight="1" spans="1:14">
      <c r="A764" s="17"/>
      <c r="B764" s="23"/>
      <c r="C764" s="24"/>
      <c r="D764" s="24"/>
      <c r="E764" s="23"/>
      <c r="F764" s="24"/>
      <c r="G764" s="25"/>
      <c r="H764" s="22"/>
      <c r="I764" s="23"/>
      <c r="J764" s="24"/>
      <c r="K764" s="45"/>
      <c r="L764" s="41" t="e">
        <f t="shared" si="28"/>
        <v>#VALUE!</v>
      </c>
      <c r="M764" s="42" t="e">
        <f t="shared" si="33"/>
        <v>#VALUE!</v>
      </c>
      <c r="N764" s="43" t="str">
        <f>IF(LEN($E764)=18,MID("10X98765432",MOD(SUMPRODUCT(VALUE(MID($E764,ROW($1:$17),1)),Sheet2!$A$1:$A$17),11)+1,1),"长度错误")</f>
        <v>长度错误</v>
      </c>
    </row>
    <row r="765" ht="24.75" customHeight="1" spans="1:14">
      <c r="A765" s="17"/>
      <c r="B765" s="23"/>
      <c r="C765" s="24"/>
      <c r="D765" s="24"/>
      <c r="E765" s="23"/>
      <c r="F765" s="24"/>
      <c r="G765" s="25"/>
      <c r="H765" s="22"/>
      <c r="I765" s="23"/>
      <c r="J765" s="24"/>
      <c r="K765" s="45"/>
      <c r="L765" s="41" t="e">
        <f t="shared" si="28"/>
        <v>#VALUE!</v>
      </c>
      <c r="M765" s="42" t="e">
        <f t="shared" si="33"/>
        <v>#VALUE!</v>
      </c>
      <c r="N765" s="43" t="str">
        <f>IF(LEN($E765)=18,MID("10X98765432",MOD(SUMPRODUCT(VALUE(MID($E765,ROW($1:$17),1)),Sheet2!$A$1:$A$17),11)+1,1),"长度错误")</f>
        <v>长度错误</v>
      </c>
    </row>
    <row r="766" ht="24.75" customHeight="1" spans="1:14">
      <c r="A766" s="17"/>
      <c r="B766" s="23"/>
      <c r="C766" s="24"/>
      <c r="D766" s="24"/>
      <c r="E766" s="23"/>
      <c r="F766" s="24"/>
      <c r="G766" s="25"/>
      <c r="H766" s="22"/>
      <c r="I766" s="23"/>
      <c r="J766" s="24"/>
      <c r="K766" s="45"/>
      <c r="L766" s="41" t="e">
        <f t="shared" si="28"/>
        <v>#VALUE!</v>
      </c>
      <c r="M766" s="42" t="e">
        <f t="shared" si="33"/>
        <v>#VALUE!</v>
      </c>
      <c r="N766" s="43" t="str">
        <f>IF(LEN($E766)=18,MID("10X98765432",MOD(SUMPRODUCT(VALUE(MID($E766,ROW($1:$17),1)),Sheet2!$A$1:$A$17),11)+1,1),"长度错误")</f>
        <v>长度错误</v>
      </c>
    </row>
    <row r="767" ht="24.75" customHeight="1" spans="1:14">
      <c r="A767" s="17"/>
      <c r="B767" s="23"/>
      <c r="C767" s="24"/>
      <c r="D767" s="24"/>
      <c r="E767" s="23"/>
      <c r="F767" s="24"/>
      <c r="G767" s="25"/>
      <c r="H767" s="22"/>
      <c r="I767" s="23"/>
      <c r="J767" s="24"/>
      <c r="K767" s="45"/>
      <c r="L767" s="41" t="e">
        <f t="shared" si="28"/>
        <v>#VALUE!</v>
      </c>
      <c r="M767" s="42" t="e">
        <f t="shared" si="33"/>
        <v>#VALUE!</v>
      </c>
      <c r="N767" s="43" t="str">
        <f>IF(LEN($E767)=18,MID("10X98765432",MOD(SUMPRODUCT(VALUE(MID($E767,ROW($1:$17),1)),Sheet2!$A$1:$A$17),11)+1,1),"长度错误")</f>
        <v>长度错误</v>
      </c>
    </row>
    <row r="768" ht="24.75" customHeight="1" spans="1:14">
      <c r="A768" s="17"/>
      <c r="B768" s="23"/>
      <c r="C768" s="24"/>
      <c r="D768" s="24"/>
      <c r="E768" s="23"/>
      <c r="F768" s="24"/>
      <c r="G768" s="25"/>
      <c r="H768" s="22"/>
      <c r="I768" s="23"/>
      <c r="J768" s="24"/>
      <c r="K768" s="45"/>
      <c r="L768" s="41" t="e">
        <f t="shared" si="28"/>
        <v>#VALUE!</v>
      </c>
      <c r="M768" s="42" t="e">
        <f t="shared" si="33"/>
        <v>#VALUE!</v>
      </c>
      <c r="N768" s="43" t="str">
        <f>IF(LEN($E768)=18,MID("10X98765432",MOD(SUMPRODUCT(VALUE(MID($E768,ROW($1:$17),1)),Sheet2!$A$1:$A$17),11)+1,1),"长度错误")</f>
        <v>长度错误</v>
      </c>
    </row>
    <row r="769" ht="24.75" customHeight="1" spans="1:14">
      <c r="A769" s="17"/>
      <c r="B769" s="23"/>
      <c r="C769" s="24"/>
      <c r="D769" s="24"/>
      <c r="E769" s="23"/>
      <c r="F769" s="24"/>
      <c r="G769" s="25"/>
      <c r="H769" s="22"/>
      <c r="I769" s="23"/>
      <c r="J769" s="24"/>
      <c r="K769" s="45"/>
      <c r="L769" s="41" t="e">
        <f t="shared" si="28"/>
        <v>#VALUE!</v>
      </c>
      <c r="M769" s="42" t="e">
        <f t="shared" si="33"/>
        <v>#VALUE!</v>
      </c>
      <c r="N769" s="43" t="str">
        <f>IF(LEN($E769)=18,MID("10X98765432",MOD(SUMPRODUCT(VALUE(MID($E769,ROW($1:$17),1)),Sheet2!$A$1:$A$17),11)+1,1),"长度错误")</f>
        <v>长度错误</v>
      </c>
    </row>
    <row r="770" ht="24.75" customHeight="1" spans="1:14">
      <c r="A770" s="17"/>
      <c r="B770" s="23"/>
      <c r="C770" s="24"/>
      <c r="D770" s="24"/>
      <c r="E770" s="23"/>
      <c r="F770" s="24"/>
      <c r="G770" s="25"/>
      <c r="H770" s="22"/>
      <c r="I770" s="23"/>
      <c r="J770" s="24"/>
      <c r="K770" s="45"/>
      <c r="L770" s="41" t="e">
        <f t="shared" si="28"/>
        <v>#VALUE!</v>
      </c>
      <c r="M770" s="42" t="e">
        <f t="shared" si="33"/>
        <v>#VALUE!</v>
      </c>
      <c r="N770" s="43" t="str">
        <f>IF(LEN($E770)=18,MID("10X98765432",MOD(SUMPRODUCT(VALUE(MID($E770,ROW($1:$17),1)),Sheet2!$A$1:$A$17),11)+1,1),"长度错误")</f>
        <v>长度错误</v>
      </c>
    </row>
    <row r="771" ht="20.25" customHeight="1" spans="1:17">
      <c r="A771" s="17"/>
      <c r="B771" s="18"/>
      <c r="C771" s="18"/>
      <c r="D771" s="18"/>
      <c r="E771" s="26"/>
      <c r="F771" s="18"/>
      <c r="G771" s="20"/>
      <c r="H771" s="27"/>
      <c r="I771" s="18"/>
      <c r="J771" s="27"/>
      <c r="K771" s="40"/>
      <c r="L771" s="41" t="e">
        <f>MOD(SUM(LEFT($E771,1)*7,RIGHT(LEFT($E771,2),1)*9,RIGHT(LEFT($E771,3),1)*10,RIGHT(LEFT($E771,4),1)*5,RIGHT(LEFT($E771,5),1)*8,RIGHT(LEFT($E771,6),1)*4,RIGHT(LEFT($E771,7),1)*2,RIGHT(LEFT($E771,8),1)*1,RIGHT(LEFT($E771,9),1)*6,RIGHT(LEFT($E771,10),1)*3,RIGHT(LEFT($E771,11),1)*7,RIGHT(LEFT($E771,12),1)*9,RIGHT(LEFT($E771,13),1)*10,RIGHT(LEFT($E771,14),1)*5,RIGHT(LEFT($E771,15),1)*8,RIGHT(LEFT($E771,16),1)*4,RIGHT(LEFT($E771,17),1)*2),11)</f>
        <v>#VALUE!</v>
      </c>
      <c r="M771" s="42" t="e">
        <f t="shared" si="33"/>
        <v>#VALUE!</v>
      </c>
      <c r="N771" s="43" t="str">
        <f>IF(LEN($E771)=18,MID("10X98765432",MOD(SUMPRODUCT(VALUE(MID($E771,ROW($1:$17),1)),Sheet2!$A$1:$A$17),11)+1,1),"长度错误")</f>
        <v>长度错误</v>
      </c>
      <c r="O771" s="44"/>
      <c r="P771" s="44"/>
      <c r="Q771" s="44"/>
    </row>
    <row r="772" ht="20.25" customHeight="1" spans="1:17">
      <c r="A772" s="17"/>
      <c r="B772" s="18"/>
      <c r="C772" s="18"/>
      <c r="D772" s="18"/>
      <c r="E772" s="26"/>
      <c r="F772" s="18"/>
      <c r="G772" s="20"/>
      <c r="H772" s="27"/>
      <c r="I772" s="18"/>
      <c r="J772" s="27"/>
      <c r="K772" s="40"/>
      <c r="L772" s="41" t="e">
        <f>MOD(SUM(LEFT($E772,1)*7,RIGHT(LEFT($E772,2),1)*9,RIGHT(LEFT($E772,3),1)*10,RIGHT(LEFT($E772,4),1)*5,RIGHT(LEFT($E772,5),1)*8,RIGHT(LEFT($E772,6),1)*4,RIGHT(LEFT($E772,7),1)*2,RIGHT(LEFT($E772,8),1)*1,RIGHT(LEFT($E772,9),1)*6,RIGHT(LEFT($E772,10),1)*3,RIGHT(LEFT($E772,11),1)*7,RIGHT(LEFT($E772,12),1)*9,RIGHT(LEFT($E772,13),1)*10,RIGHT(LEFT($E772,14),1)*5,RIGHT(LEFT($E772,15),1)*8,RIGHT(LEFT($E772,16),1)*4,RIGHT(LEFT($E772,17),1)*2),11)</f>
        <v>#VALUE!</v>
      </c>
      <c r="M772" s="42" t="e">
        <f t="shared" ref="M772:M821" si="34">IF(RIGHT($E772,1)&lt;&gt;IF(L772&gt;2,TEXT(12-L772,"0"),IF(L772=0,"1",IF(L772=1,"0","X"))),"身份证输入错","")</f>
        <v>#VALUE!</v>
      </c>
      <c r="N772" s="43" t="str">
        <f>IF(LEN($E772)=18,MID("10X98765432",MOD(SUMPRODUCT(VALUE(MID($E772,ROW($1:$17),1)),Sheet2!$A$1:$A$17),11)+1,1),"长度错误")</f>
        <v>长度错误</v>
      </c>
      <c r="O772" s="44"/>
      <c r="P772" s="44"/>
      <c r="Q772" s="44"/>
    </row>
    <row r="773" ht="20.25" customHeight="1" spans="1:17">
      <c r="A773" s="17"/>
      <c r="B773" s="18"/>
      <c r="C773" s="18"/>
      <c r="D773" s="18"/>
      <c r="E773" s="26"/>
      <c r="F773" s="18"/>
      <c r="G773" s="20"/>
      <c r="H773" s="27"/>
      <c r="I773" s="18"/>
      <c r="J773" s="27"/>
      <c r="K773" s="40"/>
      <c r="L773" s="41" t="e">
        <f t="shared" si="28"/>
        <v>#VALUE!</v>
      </c>
      <c r="M773" s="42" t="e">
        <f t="shared" si="34"/>
        <v>#VALUE!</v>
      </c>
      <c r="N773" s="43" t="str">
        <f>IF(LEN($E773)=18,MID("10X98765432",MOD(SUMPRODUCT(VALUE(MID($E773,ROW($1:$17),1)),Sheet2!$A$1:$A$17),11)+1,1),"长度错误")</f>
        <v>长度错误</v>
      </c>
      <c r="O773" s="44"/>
      <c r="P773" s="44"/>
      <c r="Q773" s="44"/>
    </row>
    <row r="774" ht="20.25" customHeight="1" spans="1:17">
      <c r="A774" s="17"/>
      <c r="B774" s="18"/>
      <c r="C774" s="18"/>
      <c r="D774" s="18"/>
      <c r="E774" s="26"/>
      <c r="F774" s="18"/>
      <c r="G774" s="20"/>
      <c r="H774" s="27"/>
      <c r="I774" s="18"/>
      <c r="J774" s="27"/>
      <c r="K774" s="40"/>
      <c r="L774" s="41" t="e">
        <f t="shared" si="28"/>
        <v>#VALUE!</v>
      </c>
      <c r="M774" s="42" t="e">
        <f t="shared" si="34"/>
        <v>#VALUE!</v>
      </c>
      <c r="N774" s="43" t="str">
        <f>IF(LEN($E774)=18,MID("10X98765432",MOD(SUMPRODUCT(VALUE(MID($E774,ROW($1:$17),1)),Sheet2!$A$1:$A$17),11)+1,1),"长度错误")</f>
        <v>长度错误</v>
      </c>
      <c r="O774" s="44"/>
      <c r="P774" s="44"/>
      <c r="Q774" s="44"/>
    </row>
    <row r="775" ht="20.25" customHeight="1" spans="1:17">
      <c r="A775" s="17"/>
      <c r="B775" s="18"/>
      <c r="C775" s="18"/>
      <c r="D775" s="18"/>
      <c r="E775" s="26"/>
      <c r="F775" s="18"/>
      <c r="G775" s="20"/>
      <c r="H775" s="27"/>
      <c r="I775" s="18"/>
      <c r="J775" s="27"/>
      <c r="K775" s="40"/>
      <c r="L775" s="41" t="e">
        <f t="shared" si="28"/>
        <v>#VALUE!</v>
      </c>
      <c r="M775" s="42" t="e">
        <f t="shared" si="34"/>
        <v>#VALUE!</v>
      </c>
      <c r="N775" s="43" t="str">
        <f>IF(LEN($E775)=18,MID("10X98765432",MOD(SUMPRODUCT(VALUE(MID($E775,ROW($1:$17),1)),Sheet2!$A$1:$A$17),11)+1,1),"长度错误")</f>
        <v>长度错误</v>
      </c>
      <c r="O775" s="44"/>
      <c r="P775" s="44"/>
      <c r="Q775" s="44"/>
    </row>
    <row r="776" ht="20.25" customHeight="1" spans="1:17">
      <c r="A776" s="17"/>
      <c r="B776" s="18"/>
      <c r="C776" s="18"/>
      <c r="D776" s="18"/>
      <c r="E776" s="26"/>
      <c r="F776" s="18"/>
      <c r="G776" s="20"/>
      <c r="H776" s="27"/>
      <c r="I776" s="18"/>
      <c r="J776" s="27"/>
      <c r="K776" s="40"/>
      <c r="L776" s="41" t="e">
        <f t="shared" si="28"/>
        <v>#VALUE!</v>
      </c>
      <c r="M776" s="42" t="e">
        <f t="shared" si="34"/>
        <v>#VALUE!</v>
      </c>
      <c r="N776" s="43" t="str">
        <f>IF(LEN($E776)=18,MID("10X98765432",MOD(SUMPRODUCT(VALUE(MID($E776,ROW($1:$17),1)),Sheet2!$A$1:$A$17),11)+1,1),"长度错误")</f>
        <v>长度错误</v>
      </c>
      <c r="O776" s="44"/>
      <c r="P776" s="44"/>
      <c r="Q776" s="44"/>
    </row>
    <row r="777" ht="20.25" customHeight="1" spans="1:17">
      <c r="A777" s="17"/>
      <c r="B777" s="18"/>
      <c r="C777" s="18"/>
      <c r="D777" s="18"/>
      <c r="E777" s="26"/>
      <c r="F777" s="18"/>
      <c r="G777" s="20"/>
      <c r="H777" s="27"/>
      <c r="I777" s="18"/>
      <c r="J777" s="27"/>
      <c r="K777" s="40"/>
      <c r="L777" s="41" t="e">
        <f t="shared" si="28"/>
        <v>#VALUE!</v>
      </c>
      <c r="M777" s="42" t="e">
        <f t="shared" si="34"/>
        <v>#VALUE!</v>
      </c>
      <c r="N777" s="43" t="str">
        <f>IF(LEN($E777)=18,MID("10X98765432",MOD(SUMPRODUCT(VALUE(MID($E777,ROW($1:$17),1)),Sheet2!$A$1:$A$17),11)+1,1),"长度错误")</f>
        <v>长度错误</v>
      </c>
      <c r="O777" s="44"/>
      <c r="P777" s="44"/>
      <c r="Q777" s="44"/>
    </row>
    <row r="778" ht="20.25" customHeight="1" spans="1:17">
      <c r="A778" s="17"/>
      <c r="B778" s="18"/>
      <c r="C778" s="18"/>
      <c r="D778" s="18"/>
      <c r="E778" s="26"/>
      <c r="F778" s="18"/>
      <c r="G778" s="20"/>
      <c r="H778" s="27"/>
      <c r="I778" s="18"/>
      <c r="J778" s="27"/>
      <c r="K778" s="40"/>
      <c r="L778" s="41" t="e">
        <f t="shared" si="28"/>
        <v>#VALUE!</v>
      </c>
      <c r="M778" s="42" t="e">
        <f t="shared" si="34"/>
        <v>#VALUE!</v>
      </c>
      <c r="N778" s="43" t="str">
        <f>IF(LEN($E778)=18,MID("10X98765432",MOD(SUMPRODUCT(VALUE(MID($E778,ROW($1:$17),1)),Sheet2!$A$1:$A$17),11)+1,1),"长度错误")</f>
        <v>长度错误</v>
      </c>
      <c r="O778" s="44"/>
      <c r="P778" s="44"/>
      <c r="Q778" s="44"/>
    </row>
    <row r="779" ht="20.25" customHeight="1" spans="1:17">
      <c r="A779" s="17"/>
      <c r="B779" s="18"/>
      <c r="C779" s="18"/>
      <c r="D779" s="18"/>
      <c r="E779" s="26"/>
      <c r="F779" s="18"/>
      <c r="G779" s="20"/>
      <c r="H779" s="27"/>
      <c r="I779" s="18"/>
      <c r="J779" s="27"/>
      <c r="K779" s="40"/>
      <c r="L779" s="41" t="e">
        <f t="shared" si="28"/>
        <v>#VALUE!</v>
      </c>
      <c r="M779" s="42" t="e">
        <f t="shared" si="34"/>
        <v>#VALUE!</v>
      </c>
      <c r="N779" s="43" t="str">
        <f>IF(LEN($E779)=18,MID("10X98765432",MOD(SUMPRODUCT(VALUE(MID($E779,ROW($1:$17),1)),Sheet2!$A$1:$A$17),11)+1,1),"长度错误")</f>
        <v>长度错误</v>
      </c>
      <c r="O779" s="44"/>
      <c r="P779" s="44"/>
      <c r="Q779" s="44"/>
    </row>
    <row r="780" ht="20.25" customHeight="1" spans="1:14">
      <c r="A780" s="17"/>
      <c r="B780" s="18"/>
      <c r="C780" s="18"/>
      <c r="D780" s="18"/>
      <c r="E780" s="26"/>
      <c r="F780" s="18"/>
      <c r="G780" s="20"/>
      <c r="H780" s="27"/>
      <c r="I780" s="18"/>
      <c r="J780" s="27"/>
      <c r="K780" s="40"/>
      <c r="L780" s="41" t="e">
        <f t="shared" si="28"/>
        <v>#VALUE!</v>
      </c>
      <c r="M780" s="42" t="e">
        <f t="shared" si="34"/>
        <v>#VALUE!</v>
      </c>
      <c r="N780" s="43" t="str">
        <f>IF(LEN($E780)=18,MID("10X98765432",MOD(SUMPRODUCT(VALUE(MID($E780,ROW($1:$17),1)),Sheet2!$A$1:$A$17),11)+1,1),"长度错误")</f>
        <v>长度错误</v>
      </c>
    </row>
    <row r="781" ht="20.25" customHeight="1" spans="1:14">
      <c r="A781" s="17"/>
      <c r="B781" s="18"/>
      <c r="C781" s="18"/>
      <c r="D781" s="18"/>
      <c r="E781" s="26"/>
      <c r="F781" s="18"/>
      <c r="G781" s="20"/>
      <c r="H781" s="27"/>
      <c r="I781" s="18"/>
      <c r="J781" s="27"/>
      <c r="K781" s="40"/>
      <c r="L781" s="41" t="e">
        <f t="shared" si="28"/>
        <v>#VALUE!</v>
      </c>
      <c r="M781" s="42" t="e">
        <f t="shared" si="34"/>
        <v>#VALUE!</v>
      </c>
      <c r="N781" s="43" t="str">
        <f>IF(LEN($E781)=18,MID("10X98765432",MOD(SUMPRODUCT(VALUE(MID($E781,ROW($1:$17),1)),Sheet2!$A$1:$A$17),11)+1,1),"长度错误")</f>
        <v>长度错误</v>
      </c>
    </row>
    <row r="782" ht="20.25" customHeight="1" spans="1:14">
      <c r="A782" s="17"/>
      <c r="B782" s="18"/>
      <c r="C782" s="18"/>
      <c r="D782" s="18"/>
      <c r="E782" s="26"/>
      <c r="F782" s="18"/>
      <c r="G782" s="20"/>
      <c r="H782" s="27"/>
      <c r="I782" s="18"/>
      <c r="J782" s="27"/>
      <c r="K782" s="40"/>
      <c r="L782" s="41" t="e">
        <f t="shared" si="28"/>
        <v>#VALUE!</v>
      </c>
      <c r="M782" s="42" t="e">
        <f t="shared" si="34"/>
        <v>#VALUE!</v>
      </c>
      <c r="N782" s="43" t="str">
        <f>IF(LEN($E782)=18,MID("10X98765432",MOD(SUMPRODUCT(VALUE(MID($E782,ROW($1:$17),1)),Sheet2!$A$1:$A$17),11)+1,1),"长度错误")</f>
        <v>长度错误</v>
      </c>
    </row>
    <row r="783" ht="20.25" customHeight="1" spans="1:14">
      <c r="A783" s="17"/>
      <c r="B783" s="18"/>
      <c r="C783" s="18"/>
      <c r="D783" s="18"/>
      <c r="E783" s="26"/>
      <c r="F783" s="18"/>
      <c r="G783" s="20"/>
      <c r="H783" s="27"/>
      <c r="I783" s="18"/>
      <c r="J783" s="27"/>
      <c r="K783" s="40"/>
      <c r="L783" s="41" t="e">
        <f t="shared" si="28"/>
        <v>#VALUE!</v>
      </c>
      <c r="M783" s="42" t="e">
        <f t="shared" si="34"/>
        <v>#VALUE!</v>
      </c>
      <c r="N783" s="43" t="str">
        <f>IF(LEN($E783)=18,MID("10X98765432",MOD(SUMPRODUCT(VALUE(MID($E783,ROW($1:$17),1)),Sheet2!$A$1:$A$17),11)+1,1),"长度错误")</f>
        <v>长度错误</v>
      </c>
    </row>
    <row r="784" ht="20.25" customHeight="1" spans="1:14">
      <c r="A784" s="17"/>
      <c r="B784" s="18"/>
      <c r="C784" s="18"/>
      <c r="D784" s="18"/>
      <c r="E784" s="26"/>
      <c r="F784" s="18"/>
      <c r="G784" s="20"/>
      <c r="H784" s="27"/>
      <c r="I784" s="18"/>
      <c r="J784" s="27"/>
      <c r="K784" s="40"/>
      <c r="L784" s="41" t="e">
        <f t="shared" si="28"/>
        <v>#VALUE!</v>
      </c>
      <c r="M784" s="42" t="e">
        <f t="shared" si="34"/>
        <v>#VALUE!</v>
      </c>
      <c r="N784" s="43" t="str">
        <f>IF(LEN($E784)=18,MID("10X98765432",MOD(SUMPRODUCT(VALUE(MID($E784,ROW($1:$17),1)),Sheet2!$A$1:$A$17),11)+1,1),"长度错误")</f>
        <v>长度错误</v>
      </c>
    </row>
    <row r="785" ht="20.25" customHeight="1" spans="1:14">
      <c r="A785" s="17"/>
      <c r="B785" s="18"/>
      <c r="C785" s="18"/>
      <c r="D785" s="18"/>
      <c r="E785" s="26"/>
      <c r="F785" s="18"/>
      <c r="G785" s="20"/>
      <c r="H785" s="27"/>
      <c r="I785" s="18"/>
      <c r="J785" s="27"/>
      <c r="K785" s="40"/>
      <c r="L785" s="41" t="e">
        <f t="shared" si="28"/>
        <v>#VALUE!</v>
      </c>
      <c r="M785" s="42" t="e">
        <f t="shared" si="34"/>
        <v>#VALUE!</v>
      </c>
      <c r="N785" s="43" t="str">
        <f>IF(LEN($E785)=18,MID("10X98765432",MOD(SUMPRODUCT(VALUE(MID($E785,ROW($1:$17),1)),Sheet2!$A$1:$A$17),11)+1,1),"长度错误")</f>
        <v>长度错误</v>
      </c>
    </row>
    <row r="786" ht="20.25" customHeight="1" spans="1:14">
      <c r="A786" s="17"/>
      <c r="B786" s="18"/>
      <c r="C786" s="18"/>
      <c r="D786" s="18"/>
      <c r="E786" s="26"/>
      <c r="F786" s="18"/>
      <c r="G786" s="20"/>
      <c r="H786" s="27"/>
      <c r="I786" s="18"/>
      <c r="J786" s="27"/>
      <c r="K786" s="40"/>
      <c r="L786" s="41" t="e">
        <f t="shared" si="28"/>
        <v>#VALUE!</v>
      </c>
      <c r="M786" s="42" t="e">
        <f t="shared" si="34"/>
        <v>#VALUE!</v>
      </c>
      <c r="N786" s="43" t="str">
        <f>IF(LEN($E786)=18,MID("10X98765432",MOD(SUMPRODUCT(VALUE(MID($E786,ROW($1:$17),1)),Sheet2!$A$1:$A$17),11)+1,1),"长度错误")</f>
        <v>长度错误</v>
      </c>
    </row>
    <row r="787" ht="20.25" customHeight="1" spans="1:14">
      <c r="A787" s="17"/>
      <c r="B787" s="18"/>
      <c r="C787" s="18"/>
      <c r="D787" s="18"/>
      <c r="E787" s="26"/>
      <c r="F787" s="18"/>
      <c r="G787" s="20"/>
      <c r="H787" s="27"/>
      <c r="I787" s="18"/>
      <c r="J787" s="27"/>
      <c r="K787" s="40"/>
      <c r="L787" s="41" t="e">
        <f t="shared" si="28"/>
        <v>#VALUE!</v>
      </c>
      <c r="M787" s="42" t="e">
        <f t="shared" si="34"/>
        <v>#VALUE!</v>
      </c>
      <c r="N787" s="43" t="str">
        <f>IF(LEN($E787)=18,MID("10X98765432",MOD(SUMPRODUCT(VALUE(MID($E787,ROW($1:$17),1)),Sheet2!$A$1:$A$17),11)+1,1),"长度错误")</f>
        <v>长度错误</v>
      </c>
    </row>
    <row r="788" ht="20.25" customHeight="1" spans="1:14">
      <c r="A788" s="17"/>
      <c r="B788" s="18"/>
      <c r="C788" s="18"/>
      <c r="D788" s="18"/>
      <c r="E788" s="26"/>
      <c r="F788" s="18"/>
      <c r="G788" s="20"/>
      <c r="H788" s="27"/>
      <c r="I788" s="18"/>
      <c r="J788" s="27"/>
      <c r="K788" s="40"/>
      <c r="L788" s="41" t="e">
        <f t="shared" si="28"/>
        <v>#VALUE!</v>
      </c>
      <c r="M788" s="42" t="e">
        <f t="shared" si="34"/>
        <v>#VALUE!</v>
      </c>
      <c r="N788" s="43" t="str">
        <f>IF(LEN($E788)=18,MID("10X98765432",MOD(SUMPRODUCT(VALUE(MID($E788,ROW($1:$17),1)),Sheet2!$A$1:$A$17),11)+1,1),"长度错误")</f>
        <v>长度错误</v>
      </c>
    </row>
    <row r="789" ht="22.5" customHeight="1" spans="1:14">
      <c r="A789" s="17"/>
      <c r="B789" s="23"/>
      <c r="C789" s="24"/>
      <c r="D789" s="24"/>
      <c r="E789" s="23"/>
      <c r="F789" s="24"/>
      <c r="G789" s="25"/>
      <c r="H789" s="22"/>
      <c r="I789" s="23"/>
      <c r="J789" s="24"/>
      <c r="K789" s="45"/>
      <c r="L789" s="41" t="e">
        <f t="shared" si="28"/>
        <v>#VALUE!</v>
      </c>
      <c r="M789" s="42" t="e">
        <f t="shared" si="34"/>
        <v>#VALUE!</v>
      </c>
      <c r="N789" s="43" t="str">
        <f>IF(LEN($E789)=18,MID("10X98765432",MOD(SUMPRODUCT(VALUE(MID($E789,ROW($1:$17),1)),Sheet2!$A$1:$A$17),11)+1,1),"长度错误")</f>
        <v>长度错误</v>
      </c>
    </row>
    <row r="790" ht="24.75" customHeight="1" spans="1:14">
      <c r="A790" s="17"/>
      <c r="B790" s="23"/>
      <c r="C790" s="24"/>
      <c r="D790" s="24"/>
      <c r="E790" s="23"/>
      <c r="F790" s="24"/>
      <c r="G790" s="25"/>
      <c r="H790" s="22"/>
      <c r="I790" s="23"/>
      <c r="J790" s="24"/>
      <c r="K790" s="45"/>
      <c r="L790" s="41" t="e">
        <f t="shared" si="28"/>
        <v>#VALUE!</v>
      </c>
      <c r="M790" s="42" t="e">
        <f t="shared" si="34"/>
        <v>#VALUE!</v>
      </c>
      <c r="N790" s="43" t="str">
        <f>IF(LEN($E790)=18,MID("10X98765432",MOD(SUMPRODUCT(VALUE(MID($E790,ROW($1:$17),1)),Sheet2!$A$1:$A$17),11)+1,1),"长度错误")</f>
        <v>长度错误</v>
      </c>
    </row>
    <row r="791" ht="24.75" customHeight="1" spans="1:14">
      <c r="A791" s="17"/>
      <c r="B791" s="23"/>
      <c r="C791" s="24"/>
      <c r="D791" s="24"/>
      <c r="E791" s="23"/>
      <c r="F791" s="24"/>
      <c r="G791" s="25"/>
      <c r="H791" s="22"/>
      <c r="I791" s="23"/>
      <c r="J791" s="24"/>
      <c r="K791" s="45"/>
      <c r="L791" s="41" t="e">
        <f t="shared" si="28"/>
        <v>#VALUE!</v>
      </c>
      <c r="M791" s="42" t="e">
        <f t="shared" si="34"/>
        <v>#VALUE!</v>
      </c>
      <c r="N791" s="43" t="str">
        <f>IF(LEN($E791)=18,MID("10X98765432",MOD(SUMPRODUCT(VALUE(MID($E791,ROW($1:$17),1)),Sheet2!$A$1:$A$17),11)+1,1),"长度错误")</f>
        <v>长度错误</v>
      </c>
    </row>
    <row r="792" ht="24.75" customHeight="1" spans="1:14">
      <c r="A792" s="17"/>
      <c r="B792" s="23"/>
      <c r="C792" s="24"/>
      <c r="D792" s="24"/>
      <c r="E792" s="23"/>
      <c r="F792" s="24"/>
      <c r="G792" s="25"/>
      <c r="H792" s="22"/>
      <c r="I792" s="23"/>
      <c r="J792" s="24"/>
      <c r="K792" s="45"/>
      <c r="L792" s="41" t="e">
        <f t="shared" si="28"/>
        <v>#VALUE!</v>
      </c>
      <c r="M792" s="42" t="e">
        <f t="shared" si="34"/>
        <v>#VALUE!</v>
      </c>
      <c r="N792" s="43" t="str">
        <f>IF(LEN($E792)=18,MID("10X98765432",MOD(SUMPRODUCT(VALUE(MID($E792,ROW($1:$17),1)),Sheet2!$A$1:$A$17),11)+1,1),"长度错误")</f>
        <v>长度错误</v>
      </c>
    </row>
    <row r="793" ht="24.75" customHeight="1" spans="1:14">
      <c r="A793" s="17"/>
      <c r="B793" s="23"/>
      <c r="C793" s="24"/>
      <c r="D793" s="24"/>
      <c r="E793" s="23"/>
      <c r="F793" s="24"/>
      <c r="G793" s="25"/>
      <c r="H793" s="22"/>
      <c r="I793" s="23"/>
      <c r="J793" s="24"/>
      <c r="K793" s="45"/>
      <c r="L793" s="41" t="e">
        <f t="shared" si="28"/>
        <v>#VALUE!</v>
      </c>
      <c r="M793" s="42" t="e">
        <f t="shared" si="34"/>
        <v>#VALUE!</v>
      </c>
      <c r="N793" s="43" t="str">
        <f>IF(LEN($E793)=18,MID("10X98765432",MOD(SUMPRODUCT(VALUE(MID($E793,ROW($1:$17),1)),Sheet2!$A$1:$A$17),11)+1,1),"长度错误")</f>
        <v>长度错误</v>
      </c>
    </row>
    <row r="794" ht="24.75" customHeight="1" spans="1:14">
      <c r="A794" s="17"/>
      <c r="B794" s="23"/>
      <c r="C794" s="24"/>
      <c r="D794" s="24"/>
      <c r="E794" s="23"/>
      <c r="F794" s="24"/>
      <c r="G794" s="25"/>
      <c r="H794" s="22"/>
      <c r="I794" s="23"/>
      <c r="J794" s="24"/>
      <c r="K794" s="45"/>
      <c r="L794" s="41" t="e">
        <f t="shared" si="28"/>
        <v>#VALUE!</v>
      </c>
      <c r="M794" s="42" t="e">
        <f t="shared" si="34"/>
        <v>#VALUE!</v>
      </c>
      <c r="N794" s="43" t="str">
        <f>IF(LEN($E794)=18,MID("10X98765432",MOD(SUMPRODUCT(VALUE(MID($E794,ROW($1:$17),1)),Sheet2!$A$1:$A$17),11)+1,1),"长度错误")</f>
        <v>长度错误</v>
      </c>
    </row>
    <row r="795" ht="24.75" customHeight="1" spans="1:14">
      <c r="A795" s="17"/>
      <c r="B795" s="23"/>
      <c r="C795" s="24"/>
      <c r="D795" s="24"/>
      <c r="E795" s="23"/>
      <c r="F795" s="24"/>
      <c r="G795" s="25"/>
      <c r="H795" s="22"/>
      <c r="I795" s="23"/>
      <c r="J795" s="24"/>
      <c r="K795" s="45"/>
      <c r="L795" s="41" t="e">
        <f t="shared" si="28"/>
        <v>#VALUE!</v>
      </c>
      <c r="M795" s="42" t="e">
        <f t="shared" si="34"/>
        <v>#VALUE!</v>
      </c>
      <c r="N795" s="43" t="str">
        <f>IF(LEN($E795)=18,MID("10X98765432",MOD(SUMPRODUCT(VALUE(MID($E795,ROW($1:$17),1)),Sheet2!$A$1:$A$17),11)+1,1),"长度错误")</f>
        <v>长度错误</v>
      </c>
    </row>
    <row r="796" ht="20.25" customHeight="1" spans="1:17">
      <c r="A796" s="17"/>
      <c r="B796" s="18"/>
      <c r="C796" s="18"/>
      <c r="D796" s="18"/>
      <c r="E796" s="26"/>
      <c r="F796" s="18"/>
      <c r="G796" s="20"/>
      <c r="H796" s="27"/>
      <c r="I796" s="18"/>
      <c r="J796" s="27"/>
      <c r="K796" s="40"/>
      <c r="L796" s="41" t="e">
        <f>MOD(SUM(LEFT($E796,1)*7,RIGHT(LEFT($E796,2),1)*9,RIGHT(LEFT($E796,3),1)*10,RIGHT(LEFT($E796,4),1)*5,RIGHT(LEFT($E796,5),1)*8,RIGHT(LEFT($E796,6),1)*4,RIGHT(LEFT($E796,7),1)*2,RIGHT(LEFT($E796,8),1)*1,RIGHT(LEFT($E796,9),1)*6,RIGHT(LEFT($E796,10),1)*3,RIGHT(LEFT($E796,11),1)*7,RIGHT(LEFT($E796,12),1)*9,RIGHT(LEFT($E796,13),1)*10,RIGHT(LEFT($E796,14),1)*5,RIGHT(LEFT($E796,15),1)*8,RIGHT(LEFT($E796,16),1)*4,RIGHT(LEFT($E796,17),1)*2),11)</f>
        <v>#VALUE!</v>
      </c>
      <c r="M796" s="42" t="e">
        <f t="shared" si="34"/>
        <v>#VALUE!</v>
      </c>
      <c r="N796" s="43" t="str">
        <f>IF(LEN($E796)=18,MID("10X98765432",MOD(SUMPRODUCT(VALUE(MID($E796,ROW($1:$17),1)),Sheet2!$A$1:$A$17),11)+1,1),"长度错误")</f>
        <v>长度错误</v>
      </c>
      <c r="O796" s="44"/>
      <c r="P796" s="44"/>
      <c r="Q796" s="44"/>
    </row>
    <row r="797" ht="20.25" customHeight="1" spans="1:17">
      <c r="A797" s="17"/>
      <c r="B797" s="18"/>
      <c r="C797" s="18"/>
      <c r="D797" s="18"/>
      <c r="E797" s="26"/>
      <c r="F797" s="18"/>
      <c r="G797" s="20"/>
      <c r="H797" s="27"/>
      <c r="I797" s="18"/>
      <c r="J797" s="27"/>
      <c r="K797" s="40"/>
      <c r="L797" s="41" t="e">
        <f>MOD(SUM(LEFT($E797,1)*7,RIGHT(LEFT($E797,2),1)*9,RIGHT(LEFT($E797,3),1)*10,RIGHT(LEFT($E797,4),1)*5,RIGHT(LEFT($E797,5),1)*8,RIGHT(LEFT($E797,6),1)*4,RIGHT(LEFT($E797,7),1)*2,RIGHT(LEFT($E797,8),1)*1,RIGHT(LEFT($E797,9),1)*6,RIGHT(LEFT($E797,10),1)*3,RIGHT(LEFT($E797,11),1)*7,RIGHT(LEFT($E797,12),1)*9,RIGHT(LEFT($E797,13),1)*10,RIGHT(LEFT($E797,14),1)*5,RIGHT(LEFT($E797,15),1)*8,RIGHT(LEFT($E797,16),1)*4,RIGHT(LEFT($E797,17),1)*2),11)</f>
        <v>#VALUE!</v>
      </c>
      <c r="M797" s="42" t="e">
        <f t="shared" ref="M797:M823" si="35">IF(RIGHT($E797,1)&lt;&gt;IF(L797&gt;2,TEXT(12-L797,"0"),IF(L797=0,"1",IF(L797=1,"0","X"))),"身份证输入错","")</f>
        <v>#VALUE!</v>
      </c>
      <c r="N797" s="43" t="str">
        <f>IF(LEN($E797)=18,MID("10X98765432",MOD(SUMPRODUCT(VALUE(MID($E797,ROW($1:$17),1)),Sheet2!$A$1:$A$17),11)+1,1),"长度错误")</f>
        <v>长度错误</v>
      </c>
      <c r="O797" s="44"/>
      <c r="P797" s="44"/>
      <c r="Q797" s="44"/>
    </row>
    <row r="798" ht="20.25" customHeight="1" spans="1:17">
      <c r="A798" s="17"/>
      <c r="B798" s="18"/>
      <c r="C798" s="18"/>
      <c r="D798" s="18"/>
      <c r="E798" s="26"/>
      <c r="F798" s="18"/>
      <c r="G798" s="20"/>
      <c r="H798" s="27"/>
      <c r="I798" s="18"/>
      <c r="J798" s="27"/>
      <c r="K798" s="40"/>
      <c r="L798" s="41" t="e">
        <f t="shared" si="28"/>
        <v>#VALUE!</v>
      </c>
      <c r="M798" s="42" t="e">
        <f t="shared" si="35"/>
        <v>#VALUE!</v>
      </c>
      <c r="N798" s="43" t="str">
        <f>IF(LEN($E798)=18,MID("10X98765432",MOD(SUMPRODUCT(VALUE(MID($E798,ROW($1:$17),1)),Sheet2!$A$1:$A$17),11)+1,1),"长度错误")</f>
        <v>长度错误</v>
      </c>
      <c r="O798" s="44"/>
      <c r="P798" s="44"/>
      <c r="Q798" s="44"/>
    </row>
    <row r="799" ht="20.25" customHeight="1" spans="1:17">
      <c r="A799" s="17"/>
      <c r="B799" s="18"/>
      <c r="C799" s="18"/>
      <c r="D799" s="18"/>
      <c r="E799" s="26"/>
      <c r="F799" s="18"/>
      <c r="G799" s="20"/>
      <c r="H799" s="27"/>
      <c r="I799" s="18"/>
      <c r="J799" s="27"/>
      <c r="K799" s="40"/>
      <c r="L799" s="41" t="e">
        <f t="shared" si="28"/>
        <v>#VALUE!</v>
      </c>
      <c r="M799" s="42" t="e">
        <f t="shared" si="35"/>
        <v>#VALUE!</v>
      </c>
      <c r="N799" s="43" t="str">
        <f>IF(LEN($E799)=18,MID("10X98765432",MOD(SUMPRODUCT(VALUE(MID($E799,ROW($1:$17),1)),Sheet2!$A$1:$A$17),11)+1,1),"长度错误")</f>
        <v>长度错误</v>
      </c>
      <c r="O799" s="44"/>
      <c r="P799" s="44"/>
      <c r="Q799" s="44"/>
    </row>
    <row r="800" ht="20.25" customHeight="1" spans="1:17">
      <c r="A800" s="17"/>
      <c r="B800" s="18"/>
      <c r="C800" s="18"/>
      <c r="D800" s="18"/>
      <c r="E800" s="26"/>
      <c r="F800" s="18"/>
      <c r="G800" s="20"/>
      <c r="H800" s="27"/>
      <c r="I800" s="18"/>
      <c r="J800" s="27"/>
      <c r="K800" s="40"/>
      <c r="L800" s="41" t="e">
        <f t="shared" si="28"/>
        <v>#VALUE!</v>
      </c>
      <c r="M800" s="42" t="e">
        <f t="shared" si="35"/>
        <v>#VALUE!</v>
      </c>
      <c r="N800" s="43" t="str">
        <f>IF(LEN($E800)=18,MID("10X98765432",MOD(SUMPRODUCT(VALUE(MID($E800,ROW($1:$17),1)),Sheet2!$A$1:$A$17),11)+1,1),"长度错误")</f>
        <v>长度错误</v>
      </c>
      <c r="O800" s="44"/>
      <c r="P800" s="44"/>
      <c r="Q800" s="44"/>
    </row>
    <row r="801" ht="20.25" customHeight="1" spans="1:17">
      <c r="A801" s="17"/>
      <c r="B801" s="18"/>
      <c r="C801" s="18"/>
      <c r="D801" s="18"/>
      <c r="E801" s="26"/>
      <c r="F801" s="18"/>
      <c r="G801" s="20"/>
      <c r="H801" s="27"/>
      <c r="I801" s="18"/>
      <c r="J801" s="27"/>
      <c r="K801" s="40"/>
      <c r="L801" s="41" t="e">
        <f t="shared" si="28"/>
        <v>#VALUE!</v>
      </c>
      <c r="M801" s="42" t="e">
        <f t="shared" si="35"/>
        <v>#VALUE!</v>
      </c>
      <c r="N801" s="43" t="str">
        <f>IF(LEN($E801)=18,MID("10X98765432",MOD(SUMPRODUCT(VALUE(MID($E801,ROW($1:$17),1)),Sheet2!$A$1:$A$17),11)+1,1),"长度错误")</f>
        <v>长度错误</v>
      </c>
      <c r="O801" s="44"/>
      <c r="P801" s="44"/>
      <c r="Q801" s="44"/>
    </row>
    <row r="802" ht="20.25" customHeight="1" spans="1:17">
      <c r="A802" s="17"/>
      <c r="B802" s="18"/>
      <c r="C802" s="18"/>
      <c r="D802" s="18"/>
      <c r="E802" s="26"/>
      <c r="F802" s="18"/>
      <c r="G802" s="20"/>
      <c r="H802" s="27"/>
      <c r="I802" s="18"/>
      <c r="J802" s="27"/>
      <c r="K802" s="40"/>
      <c r="L802" s="41" t="e">
        <f t="shared" si="28"/>
        <v>#VALUE!</v>
      </c>
      <c r="M802" s="42" t="e">
        <f t="shared" si="35"/>
        <v>#VALUE!</v>
      </c>
      <c r="N802" s="43" t="str">
        <f>IF(LEN($E802)=18,MID("10X98765432",MOD(SUMPRODUCT(VALUE(MID($E802,ROW($1:$17),1)),Sheet2!$A$1:$A$17),11)+1,1),"长度错误")</f>
        <v>长度错误</v>
      </c>
      <c r="O802" s="44"/>
      <c r="P802" s="44"/>
      <c r="Q802" s="44"/>
    </row>
    <row r="803" ht="20.25" customHeight="1" spans="1:17">
      <c r="A803" s="17"/>
      <c r="B803" s="18"/>
      <c r="C803" s="18"/>
      <c r="D803" s="18"/>
      <c r="E803" s="26"/>
      <c r="F803" s="18"/>
      <c r="G803" s="20"/>
      <c r="H803" s="27"/>
      <c r="I803" s="18"/>
      <c r="J803" s="27"/>
      <c r="K803" s="40"/>
      <c r="L803" s="41" t="e">
        <f t="shared" si="28"/>
        <v>#VALUE!</v>
      </c>
      <c r="M803" s="42" t="e">
        <f t="shared" si="35"/>
        <v>#VALUE!</v>
      </c>
      <c r="N803" s="43" t="str">
        <f>IF(LEN($E803)=18,MID("10X98765432",MOD(SUMPRODUCT(VALUE(MID($E803,ROW($1:$17),1)),Sheet2!$A$1:$A$17),11)+1,1),"长度错误")</f>
        <v>长度错误</v>
      </c>
      <c r="O803" s="44"/>
      <c r="P803" s="44"/>
      <c r="Q803" s="44"/>
    </row>
    <row r="804" ht="20.25" customHeight="1" spans="1:17">
      <c r="A804" s="17"/>
      <c r="B804" s="18"/>
      <c r="C804" s="18"/>
      <c r="D804" s="18"/>
      <c r="E804" s="26"/>
      <c r="F804" s="18"/>
      <c r="G804" s="20"/>
      <c r="H804" s="27"/>
      <c r="I804" s="18"/>
      <c r="J804" s="27"/>
      <c r="K804" s="40"/>
      <c r="L804" s="41" t="e">
        <f t="shared" si="28"/>
        <v>#VALUE!</v>
      </c>
      <c r="M804" s="42" t="e">
        <f t="shared" si="35"/>
        <v>#VALUE!</v>
      </c>
      <c r="N804" s="43" t="str">
        <f>IF(LEN($E804)=18,MID("10X98765432",MOD(SUMPRODUCT(VALUE(MID($E804,ROW($1:$17),1)),Sheet2!$A$1:$A$17),11)+1,1),"长度错误")</f>
        <v>长度错误</v>
      </c>
      <c r="O804" s="44"/>
      <c r="P804" s="44"/>
      <c r="Q804" s="44"/>
    </row>
    <row r="805" ht="20.25" customHeight="1" spans="1:14">
      <c r="A805" s="17"/>
      <c r="B805" s="18"/>
      <c r="C805" s="18"/>
      <c r="D805" s="18"/>
      <c r="E805" s="26"/>
      <c r="F805" s="18"/>
      <c r="G805" s="20"/>
      <c r="H805" s="27"/>
      <c r="I805" s="18"/>
      <c r="J805" s="27"/>
      <c r="K805" s="40"/>
      <c r="L805" s="41" t="e">
        <f t="shared" si="28"/>
        <v>#VALUE!</v>
      </c>
      <c r="M805" s="42" t="e">
        <f t="shared" si="35"/>
        <v>#VALUE!</v>
      </c>
      <c r="N805" s="43" t="str">
        <f>IF(LEN($E805)=18,MID("10X98765432",MOD(SUMPRODUCT(VALUE(MID($E805,ROW($1:$17),1)),Sheet2!$A$1:$A$17),11)+1,1),"长度错误")</f>
        <v>长度错误</v>
      </c>
    </row>
    <row r="806" ht="20.25" customHeight="1" spans="1:14">
      <c r="A806" s="17"/>
      <c r="B806" s="18"/>
      <c r="C806" s="18"/>
      <c r="D806" s="18"/>
      <c r="E806" s="26"/>
      <c r="F806" s="18"/>
      <c r="G806" s="20"/>
      <c r="H806" s="27"/>
      <c r="I806" s="18"/>
      <c r="J806" s="27"/>
      <c r="K806" s="40"/>
      <c r="L806" s="41" t="e">
        <f t="shared" si="28"/>
        <v>#VALUE!</v>
      </c>
      <c r="M806" s="42" t="e">
        <f t="shared" si="35"/>
        <v>#VALUE!</v>
      </c>
      <c r="N806" s="43" t="str">
        <f>IF(LEN($E806)=18,MID("10X98765432",MOD(SUMPRODUCT(VALUE(MID($E806,ROW($1:$17),1)),Sheet2!$A$1:$A$17),11)+1,1),"长度错误")</f>
        <v>长度错误</v>
      </c>
    </row>
    <row r="807" ht="20.25" customHeight="1" spans="1:14">
      <c r="A807" s="17"/>
      <c r="B807" s="18"/>
      <c r="C807" s="18"/>
      <c r="D807" s="18"/>
      <c r="E807" s="26"/>
      <c r="F807" s="18"/>
      <c r="G807" s="20"/>
      <c r="H807" s="27"/>
      <c r="I807" s="18"/>
      <c r="J807" s="27"/>
      <c r="K807" s="40"/>
      <c r="L807" s="41" t="e">
        <f t="shared" si="28"/>
        <v>#VALUE!</v>
      </c>
      <c r="M807" s="42" t="e">
        <f t="shared" si="35"/>
        <v>#VALUE!</v>
      </c>
      <c r="N807" s="43" t="str">
        <f>IF(LEN($E807)=18,MID("10X98765432",MOD(SUMPRODUCT(VALUE(MID($E807,ROW($1:$17),1)),Sheet2!$A$1:$A$17),11)+1,1),"长度错误")</f>
        <v>长度错误</v>
      </c>
    </row>
    <row r="808" ht="20.25" customHeight="1" spans="1:14">
      <c r="A808" s="17"/>
      <c r="B808" s="18"/>
      <c r="C808" s="18"/>
      <c r="D808" s="18"/>
      <c r="E808" s="26"/>
      <c r="F808" s="18"/>
      <c r="G808" s="20"/>
      <c r="H808" s="27"/>
      <c r="I808" s="18"/>
      <c r="J808" s="27"/>
      <c r="K808" s="40"/>
      <c r="L808" s="41" t="e">
        <f t="shared" si="28"/>
        <v>#VALUE!</v>
      </c>
      <c r="M808" s="42" t="e">
        <f t="shared" si="35"/>
        <v>#VALUE!</v>
      </c>
      <c r="N808" s="43" t="str">
        <f>IF(LEN($E808)=18,MID("10X98765432",MOD(SUMPRODUCT(VALUE(MID($E808,ROW($1:$17),1)),Sheet2!$A$1:$A$17),11)+1,1),"长度错误")</f>
        <v>长度错误</v>
      </c>
    </row>
    <row r="809" ht="20.25" customHeight="1" spans="1:14">
      <c r="A809" s="17"/>
      <c r="B809" s="18"/>
      <c r="C809" s="18"/>
      <c r="D809" s="18"/>
      <c r="E809" s="26"/>
      <c r="F809" s="18"/>
      <c r="G809" s="20"/>
      <c r="H809" s="27"/>
      <c r="I809" s="18"/>
      <c r="J809" s="27"/>
      <c r="K809" s="40"/>
      <c r="L809" s="41" t="e">
        <f t="shared" si="28"/>
        <v>#VALUE!</v>
      </c>
      <c r="M809" s="42" t="e">
        <f t="shared" si="35"/>
        <v>#VALUE!</v>
      </c>
      <c r="N809" s="43" t="str">
        <f>IF(LEN($E809)=18,MID("10X98765432",MOD(SUMPRODUCT(VALUE(MID($E809,ROW($1:$17),1)),Sheet2!$A$1:$A$17),11)+1,1),"长度错误")</f>
        <v>长度错误</v>
      </c>
    </row>
    <row r="810" ht="20.25" customHeight="1" spans="1:14">
      <c r="A810" s="17"/>
      <c r="B810" s="18"/>
      <c r="C810" s="18"/>
      <c r="D810" s="18"/>
      <c r="E810" s="26"/>
      <c r="F810" s="18"/>
      <c r="G810" s="20"/>
      <c r="H810" s="27"/>
      <c r="I810" s="18"/>
      <c r="J810" s="27"/>
      <c r="K810" s="40"/>
      <c r="L810" s="41" t="e">
        <f t="shared" si="28"/>
        <v>#VALUE!</v>
      </c>
      <c r="M810" s="42" t="e">
        <f t="shared" si="35"/>
        <v>#VALUE!</v>
      </c>
      <c r="N810" s="43" t="str">
        <f>IF(LEN($E810)=18,MID("10X98765432",MOD(SUMPRODUCT(VALUE(MID($E810,ROW($1:$17),1)),Sheet2!$A$1:$A$17),11)+1,1),"长度错误")</f>
        <v>长度错误</v>
      </c>
    </row>
    <row r="811" ht="20.25" customHeight="1" spans="1:14">
      <c r="A811" s="17"/>
      <c r="B811" s="18"/>
      <c r="C811" s="18"/>
      <c r="D811" s="18"/>
      <c r="E811" s="26"/>
      <c r="F811" s="18"/>
      <c r="G811" s="20"/>
      <c r="H811" s="27"/>
      <c r="I811" s="18"/>
      <c r="J811" s="27"/>
      <c r="K811" s="40"/>
      <c r="L811" s="41" t="e">
        <f t="shared" si="28"/>
        <v>#VALUE!</v>
      </c>
      <c r="M811" s="42" t="e">
        <f t="shared" si="35"/>
        <v>#VALUE!</v>
      </c>
      <c r="N811" s="43" t="str">
        <f>IF(LEN($E811)=18,MID("10X98765432",MOD(SUMPRODUCT(VALUE(MID($E811,ROW($1:$17),1)),Sheet2!$A$1:$A$17),11)+1,1),"长度错误")</f>
        <v>长度错误</v>
      </c>
    </row>
    <row r="812" ht="20.25" customHeight="1" spans="1:14">
      <c r="A812" s="17"/>
      <c r="B812" s="18"/>
      <c r="C812" s="18"/>
      <c r="D812" s="18"/>
      <c r="E812" s="26"/>
      <c r="F812" s="18"/>
      <c r="G812" s="20"/>
      <c r="H812" s="27"/>
      <c r="I812" s="18"/>
      <c r="J812" s="27"/>
      <c r="K812" s="40"/>
      <c r="L812" s="41" t="e">
        <f t="shared" si="28"/>
        <v>#VALUE!</v>
      </c>
      <c r="M812" s="42" t="e">
        <f t="shared" si="35"/>
        <v>#VALUE!</v>
      </c>
      <c r="N812" s="43" t="str">
        <f>IF(LEN($E812)=18,MID("10X98765432",MOD(SUMPRODUCT(VALUE(MID($E812,ROW($1:$17),1)),Sheet2!$A$1:$A$17),11)+1,1),"长度错误")</f>
        <v>长度错误</v>
      </c>
    </row>
    <row r="813" ht="20.25" customHeight="1" spans="1:14">
      <c r="A813" s="17"/>
      <c r="B813" s="18"/>
      <c r="C813" s="18"/>
      <c r="D813" s="18"/>
      <c r="E813" s="26"/>
      <c r="F813" s="18"/>
      <c r="G813" s="20"/>
      <c r="H813" s="27"/>
      <c r="I813" s="18"/>
      <c r="J813" s="27"/>
      <c r="K813" s="40"/>
      <c r="L813" s="41" t="e">
        <f t="shared" si="28"/>
        <v>#VALUE!</v>
      </c>
      <c r="M813" s="42" t="e">
        <f t="shared" si="35"/>
        <v>#VALUE!</v>
      </c>
      <c r="N813" s="43" t="str">
        <f>IF(LEN($E813)=18,MID("10X98765432",MOD(SUMPRODUCT(VALUE(MID($E813,ROW($1:$17),1)),Sheet2!$A$1:$A$17),11)+1,1),"长度错误")</f>
        <v>长度错误</v>
      </c>
    </row>
    <row r="814" ht="22.5" customHeight="1" spans="1:14">
      <c r="A814" s="17"/>
      <c r="B814" s="23"/>
      <c r="C814" s="24"/>
      <c r="D814" s="24"/>
      <c r="E814" s="23"/>
      <c r="F814" s="24"/>
      <c r="G814" s="25"/>
      <c r="H814" s="22"/>
      <c r="I814" s="23"/>
      <c r="J814" s="24"/>
      <c r="K814" s="45"/>
      <c r="L814" s="41" t="e">
        <f t="shared" si="28"/>
        <v>#VALUE!</v>
      </c>
      <c r="M814" s="42" t="e">
        <f t="shared" si="35"/>
        <v>#VALUE!</v>
      </c>
      <c r="N814" s="43" t="str">
        <f>IF(LEN($E814)=18,MID("10X98765432",MOD(SUMPRODUCT(VALUE(MID($E814,ROW($1:$17),1)),Sheet2!$A$1:$A$17),11)+1,1),"长度错误")</f>
        <v>长度错误</v>
      </c>
    </row>
    <row r="815" ht="24.75" customHeight="1" spans="1:14">
      <c r="A815" s="17"/>
      <c r="B815" s="23"/>
      <c r="C815" s="24"/>
      <c r="D815" s="24"/>
      <c r="E815" s="23"/>
      <c r="F815" s="24"/>
      <c r="G815" s="25"/>
      <c r="H815" s="22"/>
      <c r="I815" s="23"/>
      <c r="J815" s="24"/>
      <c r="K815" s="45"/>
      <c r="L815" s="41" t="e">
        <f t="shared" si="28"/>
        <v>#VALUE!</v>
      </c>
      <c r="M815" s="42" t="e">
        <f t="shared" si="35"/>
        <v>#VALUE!</v>
      </c>
      <c r="N815" s="43" t="str">
        <f>IF(LEN($E815)=18,MID("10X98765432",MOD(SUMPRODUCT(VALUE(MID($E815,ROW($1:$17),1)),Sheet2!$A$1:$A$17),11)+1,1),"长度错误")</f>
        <v>长度错误</v>
      </c>
    </row>
    <row r="816" ht="24.75" customHeight="1" spans="1:14">
      <c r="A816" s="17"/>
      <c r="B816" s="23"/>
      <c r="C816" s="24"/>
      <c r="D816" s="24"/>
      <c r="E816" s="23"/>
      <c r="F816" s="24"/>
      <c r="G816" s="25"/>
      <c r="H816" s="22"/>
      <c r="I816" s="23"/>
      <c r="J816" s="24"/>
      <c r="K816" s="45"/>
      <c r="L816" s="41" t="e">
        <f t="shared" si="28"/>
        <v>#VALUE!</v>
      </c>
      <c r="M816" s="42" t="e">
        <f t="shared" si="35"/>
        <v>#VALUE!</v>
      </c>
      <c r="N816" s="43" t="str">
        <f>IF(LEN($E816)=18,MID("10X98765432",MOD(SUMPRODUCT(VALUE(MID($E816,ROW($1:$17),1)),Sheet2!$A$1:$A$17),11)+1,1),"长度错误")</f>
        <v>长度错误</v>
      </c>
    </row>
    <row r="817" ht="24.75" customHeight="1" spans="1:14">
      <c r="A817" s="17"/>
      <c r="B817" s="23"/>
      <c r="C817" s="24"/>
      <c r="D817" s="24"/>
      <c r="E817" s="23"/>
      <c r="F817" s="24"/>
      <c r="G817" s="25"/>
      <c r="H817" s="22"/>
      <c r="I817" s="23"/>
      <c r="J817" s="24"/>
      <c r="K817" s="45"/>
      <c r="L817" s="41" t="e">
        <f t="shared" si="28"/>
        <v>#VALUE!</v>
      </c>
      <c r="M817" s="42" t="e">
        <f t="shared" si="35"/>
        <v>#VALUE!</v>
      </c>
      <c r="N817" s="43" t="str">
        <f>IF(LEN($E817)=18,MID("10X98765432",MOD(SUMPRODUCT(VALUE(MID($E817,ROW($1:$17),1)),Sheet2!$A$1:$A$17),11)+1,1),"长度错误")</f>
        <v>长度错误</v>
      </c>
    </row>
    <row r="818" ht="24.75" customHeight="1" spans="1:14">
      <c r="A818" s="17"/>
      <c r="B818" s="23"/>
      <c r="C818" s="24"/>
      <c r="D818" s="24"/>
      <c r="E818" s="23"/>
      <c r="F818" s="24"/>
      <c r="G818" s="25"/>
      <c r="H818" s="22"/>
      <c r="I818" s="23"/>
      <c r="J818" s="24"/>
      <c r="K818" s="45"/>
      <c r="L818" s="41" t="e">
        <f t="shared" si="28"/>
        <v>#VALUE!</v>
      </c>
      <c r="M818" s="42" t="e">
        <f t="shared" si="35"/>
        <v>#VALUE!</v>
      </c>
      <c r="N818" s="43" t="str">
        <f>IF(LEN($E818)=18,MID("10X98765432",MOD(SUMPRODUCT(VALUE(MID($E818,ROW($1:$17),1)),Sheet2!$A$1:$A$17),11)+1,1),"长度错误")</f>
        <v>长度错误</v>
      </c>
    </row>
    <row r="819" ht="24.75" customHeight="1" spans="1:14">
      <c r="A819" s="17"/>
      <c r="B819" s="23"/>
      <c r="C819" s="24"/>
      <c r="D819" s="24"/>
      <c r="E819" s="23"/>
      <c r="F819" s="24"/>
      <c r="G819" s="25"/>
      <c r="H819" s="22"/>
      <c r="I819" s="23"/>
      <c r="J819" s="24"/>
      <c r="K819" s="45"/>
      <c r="L819" s="41" t="e">
        <f t="shared" si="28"/>
        <v>#VALUE!</v>
      </c>
      <c r="M819" s="42" t="e">
        <f t="shared" si="35"/>
        <v>#VALUE!</v>
      </c>
      <c r="N819" s="43" t="str">
        <f>IF(LEN($E819)=18,MID("10X98765432",MOD(SUMPRODUCT(VALUE(MID($E819,ROW($1:$17),1)),Sheet2!$A$1:$A$17),11)+1,1),"长度错误")</f>
        <v>长度错误</v>
      </c>
    </row>
    <row r="820" ht="24.75" customHeight="1" spans="1:14">
      <c r="A820" s="17"/>
      <c r="B820" s="23"/>
      <c r="C820" s="24"/>
      <c r="D820" s="24"/>
      <c r="E820" s="23"/>
      <c r="F820" s="24"/>
      <c r="G820" s="25"/>
      <c r="H820" s="22"/>
      <c r="I820" s="23"/>
      <c r="J820" s="24"/>
      <c r="K820" s="45"/>
      <c r="L820" s="41" t="e">
        <f t="shared" si="28"/>
        <v>#VALUE!</v>
      </c>
      <c r="M820" s="42" t="e">
        <f t="shared" si="35"/>
        <v>#VALUE!</v>
      </c>
      <c r="N820" s="43" t="str">
        <f>IF(LEN($E820)=18,MID("10X98765432",MOD(SUMPRODUCT(VALUE(MID($E820,ROW($1:$17),1)),Sheet2!$A$1:$A$17),11)+1,1),"长度错误")</f>
        <v>长度错误</v>
      </c>
    </row>
    <row r="821" ht="24.75" customHeight="1" spans="1:14">
      <c r="A821" s="17"/>
      <c r="B821" s="23"/>
      <c r="C821" s="24"/>
      <c r="D821" s="24"/>
      <c r="E821" s="23"/>
      <c r="F821" s="24"/>
      <c r="G821" s="25"/>
      <c r="H821" s="22"/>
      <c r="I821" s="23"/>
      <c r="J821" s="24"/>
      <c r="K821" s="45"/>
      <c r="L821" s="41" t="e">
        <f t="shared" si="28"/>
        <v>#VALUE!</v>
      </c>
      <c r="M821" s="42" t="e">
        <f t="shared" si="35"/>
        <v>#VALUE!</v>
      </c>
      <c r="N821" s="43" t="str">
        <f>IF(LEN($E821)=18,MID("10X98765432",MOD(SUMPRODUCT(VALUE(MID($E821,ROW($1:$17),1)),Sheet2!$A$1:$A$17),11)+1,1),"长度错误")</f>
        <v>长度错误</v>
      </c>
    </row>
    <row r="822" ht="24.75" customHeight="1" spans="1:14">
      <c r="A822" s="17"/>
      <c r="B822" s="23"/>
      <c r="C822" s="24"/>
      <c r="D822" s="24"/>
      <c r="E822" s="23"/>
      <c r="F822" s="24"/>
      <c r="G822" s="25"/>
      <c r="H822" s="22"/>
      <c r="I822" s="23"/>
      <c r="J822" s="24"/>
      <c r="K822" s="45"/>
      <c r="L822" s="41" t="e">
        <f t="shared" si="28"/>
        <v>#VALUE!</v>
      </c>
      <c r="M822" s="42" t="e">
        <f t="shared" si="35"/>
        <v>#VALUE!</v>
      </c>
      <c r="N822" s="43" t="str">
        <f>IF(LEN($E822)=18,MID("10X98765432",MOD(SUMPRODUCT(VALUE(MID($E822,ROW($1:$17),1)),Sheet2!$A$1:$A$17),11)+1,1),"长度错误")</f>
        <v>长度错误</v>
      </c>
    </row>
    <row r="823" ht="20.25" customHeight="1" spans="1:17">
      <c r="A823" s="17"/>
      <c r="B823" s="18"/>
      <c r="C823" s="18"/>
      <c r="D823" s="18"/>
      <c r="E823" s="26"/>
      <c r="F823" s="18"/>
      <c r="G823" s="20"/>
      <c r="H823" s="27"/>
      <c r="I823" s="18"/>
      <c r="J823" s="27"/>
      <c r="K823" s="40"/>
      <c r="L823" s="41" t="e">
        <f>MOD(SUM(LEFT($E823,1)*7,RIGHT(LEFT($E823,2),1)*9,RIGHT(LEFT($E823,3),1)*10,RIGHT(LEFT($E823,4),1)*5,RIGHT(LEFT($E823,5),1)*8,RIGHT(LEFT($E823,6),1)*4,RIGHT(LEFT($E823,7),1)*2,RIGHT(LEFT($E823,8),1)*1,RIGHT(LEFT($E823,9),1)*6,RIGHT(LEFT($E823,10),1)*3,RIGHT(LEFT($E823,11),1)*7,RIGHT(LEFT($E823,12),1)*9,RIGHT(LEFT($E823,13),1)*10,RIGHT(LEFT($E823,14),1)*5,RIGHT(LEFT($E823,15),1)*8,RIGHT(LEFT($E823,16),1)*4,RIGHT(LEFT($E823,17),1)*2),11)</f>
        <v>#VALUE!</v>
      </c>
      <c r="M823" s="42" t="e">
        <f t="shared" si="35"/>
        <v>#VALUE!</v>
      </c>
      <c r="N823" s="43" t="str">
        <f>IF(LEN($E823)=18,MID("10X98765432",MOD(SUMPRODUCT(VALUE(MID($E823,ROW($1:$17),1)),Sheet2!$A$1:$A$17),11)+1,1),"长度错误")</f>
        <v>长度错误</v>
      </c>
      <c r="O823" s="44"/>
      <c r="P823" s="44"/>
      <c r="Q823" s="44"/>
    </row>
    <row r="824" ht="20.25" customHeight="1" spans="1:17">
      <c r="A824" s="17"/>
      <c r="B824" s="18"/>
      <c r="C824" s="18"/>
      <c r="D824" s="18"/>
      <c r="E824" s="26"/>
      <c r="F824" s="18"/>
      <c r="G824" s="20"/>
      <c r="H824" s="27"/>
      <c r="I824" s="18"/>
      <c r="J824" s="27"/>
      <c r="K824" s="40"/>
      <c r="L824" s="41" t="e">
        <f>MOD(SUM(LEFT($E824,1)*7,RIGHT(LEFT($E824,2),1)*9,RIGHT(LEFT($E824,3),1)*10,RIGHT(LEFT($E824,4),1)*5,RIGHT(LEFT($E824,5),1)*8,RIGHT(LEFT($E824,6),1)*4,RIGHT(LEFT($E824,7),1)*2,RIGHT(LEFT($E824,8),1)*1,RIGHT(LEFT($E824,9),1)*6,RIGHT(LEFT($E824,10),1)*3,RIGHT(LEFT($E824,11),1)*7,RIGHT(LEFT($E824,12),1)*9,RIGHT(LEFT($E824,13),1)*10,RIGHT(LEFT($E824,14),1)*5,RIGHT(LEFT($E824,15),1)*8,RIGHT(LEFT($E824,16),1)*4,RIGHT(LEFT($E824,17),1)*2),11)</f>
        <v>#VALUE!</v>
      </c>
      <c r="M824" s="42" t="e">
        <f t="shared" ref="M824:M922" si="36">IF(RIGHT($E824,1)&lt;&gt;IF(L824&gt;2,TEXT(12-L824,"0"),IF(L824=0,"1",IF(L824=1,"0","X"))),"身份证输入错","")</f>
        <v>#VALUE!</v>
      </c>
      <c r="N824" s="43" t="str">
        <f>IF(LEN($E824)=18,MID("10X98765432",MOD(SUMPRODUCT(VALUE(MID($E824,ROW($1:$17),1)),Sheet2!$A$1:$A$17),11)+1,1),"长度错误")</f>
        <v>长度错误</v>
      </c>
      <c r="O824" s="44"/>
      <c r="P824" s="44"/>
      <c r="Q824" s="44"/>
    </row>
    <row r="825" ht="20.25" customHeight="1" spans="1:17">
      <c r="A825" s="17"/>
      <c r="B825" s="18"/>
      <c r="C825" s="18"/>
      <c r="D825" s="18"/>
      <c r="E825" s="26"/>
      <c r="F825" s="18"/>
      <c r="G825" s="20"/>
      <c r="H825" s="27"/>
      <c r="I825" s="18"/>
      <c r="J825" s="27"/>
      <c r="K825" s="40"/>
      <c r="L825" s="41" t="e">
        <f t="shared" si="28"/>
        <v>#VALUE!</v>
      </c>
      <c r="M825" s="42" t="e">
        <f t="shared" si="36"/>
        <v>#VALUE!</v>
      </c>
      <c r="N825" s="43" t="str">
        <f>IF(LEN($E825)=18,MID("10X98765432",MOD(SUMPRODUCT(VALUE(MID($E825,ROW($1:$17),1)),Sheet2!$A$1:$A$17),11)+1,1),"长度错误")</f>
        <v>长度错误</v>
      </c>
      <c r="O825" s="44"/>
      <c r="P825" s="44"/>
      <c r="Q825" s="44"/>
    </row>
    <row r="826" ht="20.25" customHeight="1" spans="1:17">
      <c r="A826" s="17"/>
      <c r="B826" s="18"/>
      <c r="C826" s="18"/>
      <c r="D826" s="18"/>
      <c r="E826" s="26"/>
      <c r="F826" s="18"/>
      <c r="G826" s="20"/>
      <c r="H826" s="27"/>
      <c r="I826" s="18"/>
      <c r="J826" s="27"/>
      <c r="K826" s="40"/>
      <c r="L826" s="41" t="e">
        <f t="shared" si="28"/>
        <v>#VALUE!</v>
      </c>
      <c r="M826" s="42" t="e">
        <f t="shared" si="36"/>
        <v>#VALUE!</v>
      </c>
      <c r="N826" s="43" t="str">
        <f>IF(LEN($E826)=18,MID("10X98765432",MOD(SUMPRODUCT(VALUE(MID($E826,ROW($1:$17),1)),Sheet2!$A$1:$A$17),11)+1,1),"长度错误")</f>
        <v>长度错误</v>
      </c>
      <c r="O826" s="44"/>
      <c r="P826" s="44"/>
      <c r="Q826" s="44"/>
    </row>
    <row r="827" ht="20.25" customHeight="1" spans="1:17">
      <c r="A827" s="17"/>
      <c r="B827" s="18"/>
      <c r="C827" s="18"/>
      <c r="D827" s="18"/>
      <c r="E827" s="26"/>
      <c r="F827" s="18"/>
      <c r="G827" s="20"/>
      <c r="H827" s="27"/>
      <c r="I827" s="18"/>
      <c r="J827" s="27"/>
      <c r="K827" s="40"/>
      <c r="L827" s="41" t="e">
        <f t="shared" si="28"/>
        <v>#VALUE!</v>
      </c>
      <c r="M827" s="42" t="e">
        <f t="shared" si="36"/>
        <v>#VALUE!</v>
      </c>
      <c r="N827" s="43" t="str">
        <f>IF(LEN($E827)=18,MID("10X98765432",MOD(SUMPRODUCT(VALUE(MID($E827,ROW($1:$17),1)),Sheet2!$A$1:$A$17),11)+1,1),"长度错误")</f>
        <v>长度错误</v>
      </c>
      <c r="O827" s="44"/>
      <c r="P827" s="44"/>
      <c r="Q827" s="44"/>
    </row>
    <row r="828" ht="20.25" customHeight="1" spans="1:17">
      <c r="A828" s="17"/>
      <c r="B828" s="18"/>
      <c r="C828" s="18"/>
      <c r="D828" s="18"/>
      <c r="E828" s="26"/>
      <c r="F828" s="18"/>
      <c r="G828" s="20"/>
      <c r="H828" s="27"/>
      <c r="I828" s="18"/>
      <c r="J828" s="27"/>
      <c r="K828" s="40"/>
      <c r="L828" s="41" t="e">
        <f t="shared" si="28"/>
        <v>#VALUE!</v>
      </c>
      <c r="M828" s="42" t="e">
        <f t="shared" si="36"/>
        <v>#VALUE!</v>
      </c>
      <c r="N828" s="43" t="str">
        <f>IF(LEN($E828)=18,MID("10X98765432",MOD(SUMPRODUCT(VALUE(MID($E828,ROW($1:$17),1)),Sheet2!$A$1:$A$17),11)+1,1),"长度错误")</f>
        <v>长度错误</v>
      </c>
      <c r="O828" s="44"/>
      <c r="P828" s="44"/>
      <c r="Q828" s="44"/>
    </row>
    <row r="829" ht="20.25" customHeight="1" spans="1:17">
      <c r="A829" s="17"/>
      <c r="B829" s="18"/>
      <c r="C829" s="18"/>
      <c r="D829" s="18"/>
      <c r="E829" s="26"/>
      <c r="F829" s="18"/>
      <c r="G829" s="20"/>
      <c r="H829" s="27"/>
      <c r="I829" s="18"/>
      <c r="J829" s="27"/>
      <c r="K829" s="40"/>
      <c r="L829" s="41" t="e">
        <f t="shared" si="28"/>
        <v>#VALUE!</v>
      </c>
      <c r="M829" s="42" t="e">
        <f t="shared" si="36"/>
        <v>#VALUE!</v>
      </c>
      <c r="N829" s="43" t="str">
        <f>IF(LEN($E829)=18,MID("10X98765432",MOD(SUMPRODUCT(VALUE(MID($E829,ROW($1:$17),1)),Sheet2!$A$1:$A$17),11)+1,1),"长度错误")</f>
        <v>长度错误</v>
      </c>
      <c r="O829" s="44"/>
      <c r="P829" s="44"/>
      <c r="Q829" s="44"/>
    </row>
    <row r="830" ht="20.25" customHeight="1" spans="1:17">
      <c r="A830" s="17"/>
      <c r="B830" s="18"/>
      <c r="C830" s="18"/>
      <c r="D830" s="18"/>
      <c r="E830" s="26"/>
      <c r="F830" s="18"/>
      <c r="G830" s="20"/>
      <c r="H830" s="27"/>
      <c r="I830" s="18"/>
      <c r="J830" s="27"/>
      <c r="K830" s="40"/>
      <c r="L830" s="41" t="e">
        <f t="shared" si="28"/>
        <v>#VALUE!</v>
      </c>
      <c r="M830" s="42" t="e">
        <f t="shared" si="36"/>
        <v>#VALUE!</v>
      </c>
      <c r="N830" s="43" t="str">
        <f>IF(LEN($E830)=18,MID("10X98765432",MOD(SUMPRODUCT(VALUE(MID($E830,ROW($1:$17),1)),Sheet2!$A$1:$A$17),11)+1,1),"长度错误")</f>
        <v>长度错误</v>
      </c>
      <c r="O830" s="44"/>
      <c r="P830" s="44"/>
      <c r="Q830" s="44"/>
    </row>
    <row r="831" ht="20.25" customHeight="1" spans="1:17">
      <c r="A831" s="17"/>
      <c r="B831" s="18"/>
      <c r="C831" s="18"/>
      <c r="D831" s="18"/>
      <c r="E831" s="26"/>
      <c r="F831" s="18"/>
      <c r="G831" s="20"/>
      <c r="H831" s="27"/>
      <c r="I831" s="18"/>
      <c r="J831" s="27"/>
      <c r="K831" s="40"/>
      <c r="L831" s="41" t="e">
        <f t="shared" si="28"/>
        <v>#VALUE!</v>
      </c>
      <c r="M831" s="42" t="e">
        <f t="shared" si="36"/>
        <v>#VALUE!</v>
      </c>
      <c r="N831" s="43" t="str">
        <f>IF(LEN($E831)=18,MID("10X98765432",MOD(SUMPRODUCT(VALUE(MID($E831,ROW($1:$17),1)),Sheet2!$A$1:$A$17),11)+1,1),"长度错误")</f>
        <v>长度错误</v>
      </c>
      <c r="O831" s="44"/>
      <c r="P831" s="44"/>
      <c r="Q831" s="44"/>
    </row>
    <row r="832" ht="20.25" customHeight="1" spans="1:14">
      <c r="A832" s="17"/>
      <c r="B832" s="18"/>
      <c r="C832" s="18"/>
      <c r="D832" s="18"/>
      <c r="E832" s="26"/>
      <c r="F832" s="18"/>
      <c r="G832" s="20"/>
      <c r="H832" s="27"/>
      <c r="I832" s="18"/>
      <c r="J832" s="27"/>
      <c r="K832" s="40"/>
      <c r="L832" s="41" t="e">
        <f t="shared" si="28"/>
        <v>#VALUE!</v>
      </c>
      <c r="M832" s="42" t="e">
        <f t="shared" si="36"/>
        <v>#VALUE!</v>
      </c>
      <c r="N832" s="43" t="str">
        <f>IF(LEN($E832)=18,MID("10X98765432",MOD(SUMPRODUCT(VALUE(MID($E832,ROW($1:$17),1)),Sheet2!$A$1:$A$17),11)+1,1),"长度错误")</f>
        <v>长度错误</v>
      </c>
    </row>
    <row r="833" ht="20.25" customHeight="1" spans="1:14">
      <c r="A833" s="17"/>
      <c r="B833" s="18"/>
      <c r="C833" s="18"/>
      <c r="D833" s="18"/>
      <c r="E833" s="26"/>
      <c r="F833" s="18"/>
      <c r="G833" s="20"/>
      <c r="H833" s="27"/>
      <c r="I833" s="18"/>
      <c r="J833" s="27"/>
      <c r="K833" s="40"/>
      <c r="L833" s="41" t="e">
        <f t="shared" si="28"/>
        <v>#VALUE!</v>
      </c>
      <c r="M833" s="42" t="e">
        <f t="shared" si="36"/>
        <v>#VALUE!</v>
      </c>
      <c r="N833" s="43" t="str">
        <f>IF(LEN($E833)=18,MID("10X98765432",MOD(SUMPRODUCT(VALUE(MID($E833,ROW($1:$17),1)),Sheet2!$A$1:$A$17),11)+1,1),"长度错误")</f>
        <v>长度错误</v>
      </c>
    </row>
    <row r="834" ht="20.25" customHeight="1" spans="1:14">
      <c r="A834" s="17"/>
      <c r="B834" s="18"/>
      <c r="C834" s="18"/>
      <c r="D834" s="18"/>
      <c r="E834" s="26"/>
      <c r="F834" s="18"/>
      <c r="G834" s="20"/>
      <c r="H834" s="27"/>
      <c r="I834" s="18"/>
      <c r="J834" s="27"/>
      <c r="K834" s="40"/>
      <c r="L834" s="41" t="e">
        <f t="shared" si="28"/>
        <v>#VALUE!</v>
      </c>
      <c r="M834" s="42" t="e">
        <f t="shared" si="36"/>
        <v>#VALUE!</v>
      </c>
      <c r="N834" s="43" t="str">
        <f>IF(LEN($E834)=18,MID("10X98765432",MOD(SUMPRODUCT(VALUE(MID($E834,ROW($1:$17),1)),Sheet2!$A$1:$A$17),11)+1,1),"长度错误")</f>
        <v>长度错误</v>
      </c>
    </row>
    <row r="835" ht="20.25" customHeight="1" spans="1:14">
      <c r="A835" s="17"/>
      <c r="B835" s="18"/>
      <c r="C835" s="18"/>
      <c r="D835" s="18"/>
      <c r="E835" s="26"/>
      <c r="F835" s="18"/>
      <c r="G835" s="20"/>
      <c r="H835" s="27"/>
      <c r="I835" s="18"/>
      <c r="J835" s="27"/>
      <c r="K835" s="40"/>
      <c r="L835" s="41" t="e">
        <f t="shared" si="28"/>
        <v>#VALUE!</v>
      </c>
      <c r="M835" s="42" t="e">
        <f t="shared" si="36"/>
        <v>#VALUE!</v>
      </c>
      <c r="N835" s="43" t="str">
        <f>IF(LEN($E835)=18,MID("10X98765432",MOD(SUMPRODUCT(VALUE(MID($E835,ROW($1:$17),1)),Sheet2!$A$1:$A$17),11)+1,1),"长度错误")</f>
        <v>长度错误</v>
      </c>
    </row>
    <row r="836" ht="20.25" customHeight="1" spans="1:14">
      <c r="A836" s="17"/>
      <c r="B836" s="18"/>
      <c r="C836" s="18"/>
      <c r="D836" s="18"/>
      <c r="E836" s="26"/>
      <c r="F836" s="18"/>
      <c r="G836" s="20"/>
      <c r="H836" s="27"/>
      <c r="I836" s="18"/>
      <c r="J836" s="27"/>
      <c r="K836" s="40"/>
      <c r="L836" s="41" t="e">
        <f t="shared" si="28"/>
        <v>#VALUE!</v>
      </c>
      <c r="M836" s="42" t="e">
        <f t="shared" si="36"/>
        <v>#VALUE!</v>
      </c>
      <c r="N836" s="43" t="str">
        <f>IF(LEN($E836)=18,MID("10X98765432",MOD(SUMPRODUCT(VALUE(MID($E836,ROW($1:$17),1)),Sheet2!$A$1:$A$17),11)+1,1),"长度错误")</f>
        <v>长度错误</v>
      </c>
    </row>
    <row r="837" ht="20.25" customHeight="1" spans="1:14">
      <c r="A837" s="17"/>
      <c r="B837" s="18"/>
      <c r="C837" s="18"/>
      <c r="D837" s="18"/>
      <c r="E837" s="26"/>
      <c r="F837" s="18"/>
      <c r="G837" s="20"/>
      <c r="H837" s="27"/>
      <c r="I837" s="18"/>
      <c r="J837" s="27"/>
      <c r="K837" s="40"/>
      <c r="L837" s="41" t="e">
        <f t="shared" si="28"/>
        <v>#VALUE!</v>
      </c>
      <c r="M837" s="42" t="e">
        <f t="shared" si="36"/>
        <v>#VALUE!</v>
      </c>
      <c r="N837" s="43" t="str">
        <f>IF(LEN($E837)=18,MID("10X98765432",MOD(SUMPRODUCT(VALUE(MID($E837,ROW($1:$17),1)),Sheet2!$A$1:$A$17),11)+1,1),"长度错误")</f>
        <v>长度错误</v>
      </c>
    </row>
    <row r="838" ht="20.25" customHeight="1" spans="1:14">
      <c r="A838" s="17"/>
      <c r="B838" s="18"/>
      <c r="C838" s="18"/>
      <c r="D838" s="18"/>
      <c r="E838" s="26"/>
      <c r="F838" s="18"/>
      <c r="G838" s="20"/>
      <c r="H838" s="27"/>
      <c r="I838" s="18"/>
      <c r="J838" s="27"/>
      <c r="K838" s="40"/>
      <c r="L838" s="41" t="e">
        <f t="shared" si="28"/>
        <v>#VALUE!</v>
      </c>
      <c r="M838" s="42" t="e">
        <f t="shared" si="36"/>
        <v>#VALUE!</v>
      </c>
      <c r="N838" s="43" t="str">
        <f>IF(LEN($E838)=18,MID("10X98765432",MOD(SUMPRODUCT(VALUE(MID($E838,ROW($1:$17),1)),Sheet2!$A$1:$A$17),11)+1,1),"长度错误")</f>
        <v>长度错误</v>
      </c>
    </row>
    <row r="839" ht="20.25" customHeight="1" spans="1:14">
      <c r="A839" s="17"/>
      <c r="B839" s="18"/>
      <c r="C839" s="18"/>
      <c r="D839" s="18"/>
      <c r="E839" s="26"/>
      <c r="F839" s="18"/>
      <c r="G839" s="20"/>
      <c r="H839" s="27"/>
      <c r="I839" s="18"/>
      <c r="J839" s="27"/>
      <c r="K839" s="40"/>
      <c r="L839" s="41" t="e">
        <f t="shared" si="28"/>
        <v>#VALUE!</v>
      </c>
      <c r="M839" s="42" t="e">
        <f t="shared" si="36"/>
        <v>#VALUE!</v>
      </c>
      <c r="N839" s="43" t="str">
        <f>IF(LEN($E839)=18,MID("10X98765432",MOD(SUMPRODUCT(VALUE(MID($E839,ROW($1:$17),1)),Sheet2!$A$1:$A$17),11)+1,1),"长度错误")</f>
        <v>长度错误</v>
      </c>
    </row>
    <row r="840" ht="20.25" customHeight="1" spans="1:14">
      <c r="A840" s="17"/>
      <c r="B840" s="18"/>
      <c r="C840" s="18"/>
      <c r="D840" s="18"/>
      <c r="E840" s="26"/>
      <c r="F840" s="18"/>
      <c r="G840" s="20"/>
      <c r="H840" s="27"/>
      <c r="I840" s="18"/>
      <c r="J840" s="27"/>
      <c r="K840" s="40"/>
      <c r="L840" s="41" t="e">
        <f t="shared" si="28"/>
        <v>#VALUE!</v>
      </c>
      <c r="M840" s="42" t="e">
        <f t="shared" si="36"/>
        <v>#VALUE!</v>
      </c>
      <c r="N840" s="43" t="str">
        <f>IF(LEN($E840)=18,MID("10X98765432",MOD(SUMPRODUCT(VALUE(MID($E840,ROW($1:$17),1)),Sheet2!$A$1:$A$17),11)+1,1),"长度错误")</f>
        <v>长度错误</v>
      </c>
    </row>
    <row r="841" ht="22.5" customHeight="1" spans="1:14">
      <c r="A841" s="17"/>
      <c r="B841" s="23"/>
      <c r="C841" s="24"/>
      <c r="D841" s="24"/>
      <c r="E841" s="23"/>
      <c r="F841" s="24"/>
      <c r="G841" s="25"/>
      <c r="H841" s="22"/>
      <c r="I841" s="23"/>
      <c r="J841" s="24"/>
      <c r="K841" s="45"/>
      <c r="L841" s="41" t="e">
        <f t="shared" si="28"/>
        <v>#VALUE!</v>
      </c>
      <c r="M841" s="42" t="e">
        <f t="shared" si="36"/>
        <v>#VALUE!</v>
      </c>
      <c r="N841" s="43" t="str">
        <f>IF(LEN($E841)=18,MID("10X98765432",MOD(SUMPRODUCT(VALUE(MID($E841,ROW($1:$17),1)),Sheet2!$A$1:$A$17),11)+1,1),"长度错误")</f>
        <v>长度错误</v>
      </c>
    </row>
    <row r="842" ht="24.75" customHeight="1" spans="1:14">
      <c r="A842" s="17"/>
      <c r="B842" s="23"/>
      <c r="C842" s="24"/>
      <c r="D842" s="24"/>
      <c r="E842" s="23"/>
      <c r="F842" s="24"/>
      <c r="G842" s="25"/>
      <c r="H842" s="22"/>
      <c r="I842" s="23"/>
      <c r="J842" s="24"/>
      <c r="K842" s="45"/>
      <c r="L842" s="41" t="e">
        <f t="shared" si="28"/>
        <v>#VALUE!</v>
      </c>
      <c r="M842" s="42" t="e">
        <f t="shared" si="36"/>
        <v>#VALUE!</v>
      </c>
      <c r="N842" s="43" t="str">
        <f>IF(LEN($E842)=18,MID("10X98765432",MOD(SUMPRODUCT(VALUE(MID($E842,ROW($1:$17),1)),Sheet2!$A$1:$A$17),11)+1,1),"长度错误")</f>
        <v>长度错误</v>
      </c>
    </row>
    <row r="843" ht="24.75" customHeight="1" spans="1:14">
      <c r="A843" s="17"/>
      <c r="B843" s="23"/>
      <c r="C843" s="24"/>
      <c r="D843" s="24"/>
      <c r="E843" s="23"/>
      <c r="F843" s="24"/>
      <c r="G843" s="25"/>
      <c r="H843" s="22"/>
      <c r="I843" s="23"/>
      <c r="J843" s="24"/>
      <c r="K843" s="45"/>
      <c r="L843" s="41" t="e">
        <f t="shared" si="28"/>
        <v>#VALUE!</v>
      </c>
      <c r="M843" s="42" t="e">
        <f t="shared" si="36"/>
        <v>#VALUE!</v>
      </c>
      <c r="N843" s="43" t="str">
        <f>IF(LEN($E843)=18,MID("10X98765432",MOD(SUMPRODUCT(VALUE(MID($E843,ROW($1:$17),1)),Sheet2!$A$1:$A$17),11)+1,1),"长度错误")</f>
        <v>长度错误</v>
      </c>
    </row>
    <row r="844" ht="24.75" customHeight="1" spans="1:14">
      <c r="A844" s="17"/>
      <c r="B844" s="23"/>
      <c r="C844" s="24"/>
      <c r="D844" s="24"/>
      <c r="E844" s="23"/>
      <c r="F844" s="24"/>
      <c r="G844" s="25"/>
      <c r="H844" s="22"/>
      <c r="I844" s="23"/>
      <c r="J844" s="24"/>
      <c r="K844" s="45"/>
      <c r="L844" s="41" t="e">
        <f t="shared" si="28"/>
        <v>#VALUE!</v>
      </c>
      <c r="M844" s="42" t="e">
        <f t="shared" si="36"/>
        <v>#VALUE!</v>
      </c>
      <c r="N844" s="43" t="str">
        <f>IF(LEN($E844)=18,MID("10X98765432",MOD(SUMPRODUCT(VALUE(MID($E844,ROW($1:$17),1)),Sheet2!$A$1:$A$17),11)+1,1),"长度错误")</f>
        <v>长度错误</v>
      </c>
    </row>
    <row r="845" ht="24.75" customHeight="1" spans="1:14">
      <c r="A845" s="17"/>
      <c r="B845" s="23"/>
      <c r="C845" s="24"/>
      <c r="D845" s="24"/>
      <c r="E845" s="23"/>
      <c r="F845" s="24"/>
      <c r="G845" s="25"/>
      <c r="H845" s="22"/>
      <c r="I845" s="23"/>
      <c r="J845" s="24"/>
      <c r="K845" s="45"/>
      <c r="L845" s="41" t="e">
        <f t="shared" si="28"/>
        <v>#VALUE!</v>
      </c>
      <c r="M845" s="42" t="e">
        <f t="shared" si="36"/>
        <v>#VALUE!</v>
      </c>
      <c r="N845" s="43" t="str">
        <f>IF(LEN($E845)=18,MID("10X98765432",MOD(SUMPRODUCT(VALUE(MID($E845,ROW($1:$17),1)),Sheet2!$A$1:$A$17),11)+1,1),"长度错误")</f>
        <v>长度错误</v>
      </c>
    </row>
    <row r="846" ht="24.75" customHeight="1" spans="1:14">
      <c r="A846" s="17"/>
      <c r="B846" s="23"/>
      <c r="C846" s="24"/>
      <c r="D846" s="24"/>
      <c r="E846" s="23"/>
      <c r="F846" s="24"/>
      <c r="G846" s="25"/>
      <c r="H846" s="22"/>
      <c r="I846" s="23"/>
      <c r="J846" s="24"/>
      <c r="K846" s="45"/>
      <c r="L846" s="41" t="e">
        <f t="shared" si="28"/>
        <v>#VALUE!</v>
      </c>
      <c r="M846" s="42" t="e">
        <f t="shared" si="36"/>
        <v>#VALUE!</v>
      </c>
      <c r="N846" s="43" t="str">
        <f>IF(LEN($E846)=18,MID("10X98765432",MOD(SUMPRODUCT(VALUE(MID($E846,ROW($1:$17),1)),Sheet2!$A$1:$A$17),11)+1,1),"长度错误")</f>
        <v>长度错误</v>
      </c>
    </row>
    <row r="847" ht="24.75" customHeight="1" spans="1:14">
      <c r="A847" s="17"/>
      <c r="B847" s="23"/>
      <c r="C847" s="24"/>
      <c r="D847" s="24"/>
      <c r="E847" s="23"/>
      <c r="F847" s="24"/>
      <c r="G847" s="25"/>
      <c r="H847" s="22"/>
      <c r="I847" s="23"/>
      <c r="J847" s="24"/>
      <c r="K847" s="45"/>
      <c r="L847" s="41" t="e">
        <f t="shared" si="28"/>
        <v>#VALUE!</v>
      </c>
      <c r="M847" s="42" t="e">
        <f t="shared" si="36"/>
        <v>#VALUE!</v>
      </c>
      <c r="N847" s="43" t="str">
        <f>IF(LEN($E847)=18,MID("10X98765432",MOD(SUMPRODUCT(VALUE(MID($E847,ROW($1:$17),1)),Sheet2!$A$1:$A$17),11)+1,1),"长度错误")</f>
        <v>长度错误</v>
      </c>
    </row>
    <row r="848" ht="20.25" customHeight="1" spans="1:17">
      <c r="A848" s="17"/>
      <c r="B848" s="18"/>
      <c r="C848" s="18"/>
      <c r="D848" s="18"/>
      <c r="E848" s="26"/>
      <c r="F848" s="18"/>
      <c r="G848" s="20"/>
      <c r="H848" s="27"/>
      <c r="I848" s="18"/>
      <c r="J848" s="27"/>
      <c r="K848" s="40"/>
      <c r="L848" s="41" t="e">
        <f>MOD(SUM(LEFT($E848,1)*7,RIGHT(LEFT($E848,2),1)*9,RIGHT(LEFT($E848,3),1)*10,RIGHT(LEFT($E848,4),1)*5,RIGHT(LEFT($E848,5),1)*8,RIGHT(LEFT($E848,6),1)*4,RIGHT(LEFT($E848,7),1)*2,RIGHT(LEFT($E848,8),1)*1,RIGHT(LEFT($E848,9),1)*6,RIGHT(LEFT($E848,10),1)*3,RIGHT(LEFT($E848,11),1)*7,RIGHT(LEFT($E848,12),1)*9,RIGHT(LEFT($E848,13),1)*10,RIGHT(LEFT($E848,14),1)*5,RIGHT(LEFT($E848,15),1)*8,RIGHT(LEFT($E848,16),1)*4,RIGHT(LEFT($E848,17),1)*2),11)</f>
        <v>#VALUE!</v>
      </c>
      <c r="M848" s="42" t="e">
        <f t="shared" si="36"/>
        <v>#VALUE!</v>
      </c>
      <c r="N848" s="43" t="str">
        <f>IF(LEN($E848)=18,MID("10X98765432",MOD(SUMPRODUCT(VALUE(MID($E848,ROW($1:$17),1)),Sheet2!$A$1:$A$17),11)+1,1),"长度错误")</f>
        <v>长度错误</v>
      </c>
      <c r="O848" s="44"/>
      <c r="P848" s="44"/>
      <c r="Q848" s="44"/>
    </row>
    <row r="849" ht="20.25" customHeight="1" spans="1:17">
      <c r="A849" s="17"/>
      <c r="B849" s="18"/>
      <c r="C849" s="18"/>
      <c r="D849" s="18"/>
      <c r="E849" s="26"/>
      <c r="F849" s="18"/>
      <c r="G849" s="20"/>
      <c r="H849" s="27"/>
      <c r="I849" s="18"/>
      <c r="J849" s="27"/>
      <c r="K849" s="40"/>
      <c r="L849" s="41" t="e">
        <f>MOD(SUM(LEFT($E849,1)*7,RIGHT(LEFT($E849,2),1)*9,RIGHT(LEFT($E849,3),1)*10,RIGHT(LEFT($E849,4),1)*5,RIGHT(LEFT($E849,5),1)*8,RIGHT(LEFT($E849,6),1)*4,RIGHT(LEFT($E849,7),1)*2,RIGHT(LEFT($E849,8),1)*1,RIGHT(LEFT($E849,9),1)*6,RIGHT(LEFT($E849,10),1)*3,RIGHT(LEFT($E849,11),1)*7,RIGHT(LEFT($E849,12),1)*9,RIGHT(LEFT($E849,13),1)*10,RIGHT(LEFT($E849,14),1)*5,RIGHT(LEFT($E849,15),1)*8,RIGHT(LEFT($E849,16),1)*4,RIGHT(LEFT($E849,17),1)*2),11)</f>
        <v>#VALUE!</v>
      </c>
      <c r="M849" s="42" t="e">
        <f t="shared" ref="M849:M874" si="37">IF(RIGHT($E849,1)&lt;&gt;IF(L849&gt;2,TEXT(12-L849,"0"),IF(L849=0,"1",IF(L849=1,"0","X"))),"身份证输入错","")</f>
        <v>#VALUE!</v>
      </c>
      <c r="N849" s="43" t="str">
        <f>IF(LEN($E849)=18,MID("10X98765432",MOD(SUMPRODUCT(VALUE(MID($E849,ROW($1:$17),1)),Sheet2!$A$1:$A$17),11)+1,1),"长度错误")</f>
        <v>长度错误</v>
      </c>
      <c r="O849" s="44"/>
      <c r="P849" s="44"/>
      <c r="Q849" s="44"/>
    </row>
    <row r="850" ht="20.25" customHeight="1" spans="1:17">
      <c r="A850" s="17"/>
      <c r="B850" s="18"/>
      <c r="C850" s="18"/>
      <c r="D850" s="18"/>
      <c r="E850" s="26"/>
      <c r="F850" s="18"/>
      <c r="G850" s="20"/>
      <c r="H850" s="27"/>
      <c r="I850" s="18"/>
      <c r="J850" s="27"/>
      <c r="K850" s="40"/>
      <c r="L850" s="41" t="e">
        <f t="shared" si="28"/>
        <v>#VALUE!</v>
      </c>
      <c r="M850" s="42" t="e">
        <f t="shared" si="37"/>
        <v>#VALUE!</v>
      </c>
      <c r="N850" s="43" t="str">
        <f>IF(LEN($E850)=18,MID("10X98765432",MOD(SUMPRODUCT(VALUE(MID($E850,ROW($1:$17),1)),Sheet2!$A$1:$A$17),11)+1,1),"长度错误")</f>
        <v>长度错误</v>
      </c>
      <c r="O850" s="44"/>
      <c r="P850" s="44"/>
      <c r="Q850" s="44"/>
    </row>
    <row r="851" ht="20.25" customHeight="1" spans="1:17">
      <c r="A851" s="17"/>
      <c r="B851" s="18"/>
      <c r="C851" s="18"/>
      <c r="D851" s="18"/>
      <c r="E851" s="26"/>
      <c r="F851" s="18"/>
      <c r="G851" s="20"/>
      <c r="H851" s="27"/>
      <c r="I851" s="18"/>
      <c r="J851" s="27"/>
      <c r="K851" s="40"/>
      <c r="L851" s="41" t="e">
        <f t="shared" si="28"/>
        <v>#VALUE!</v>
      </c>
      <c r="M851" s="42" t="e">
        <f t="shared" si="37"/>
        <v>#VALUE!</v>
      </c>
      <c r="N851" s="43" t="str">
        <f>IF(LEN($E851)=18,MID("10X98765432",MOD(SUMPRODUCT(VALUE(MID($E851,ROW($1:$17),1)),Sheet2!$A$1:$A$17),11)+1,1),"长度错误")</f>
        <v>长度错误</v>
      </c>
      <c r="O851" s="44"/>
      <c r="P851" s="44"/>
      <c r="Q851" s="44"/>
    </row>
    <row r="852" ht="20.25" customHeight="1" spans="1:17">
      <c r="A852" s="17"/>
      <c r="B852" s="18"/>
      <c r="C852" s="18"/>
      <c r="D852" s="18"/>
      <c r="E852" s="26"/>
      <c r="F852" s="18"/>
      <c r="G852" s="20"/>
      <c r="H852" s="27"/>
      <c r="I852" s="18"/>
      <c r="J852" s="27"/>
      <c r="K852" s="40"/>
      <c r="L852" s="41" t="e">
        <f t="shared" si="28"/>
        <v>#VALUE!</v>
      </c>
      <c r="M852" s="42" t="e">
        <f t="shared" si="37"/>
        <v>#VALUE!</v>
      </c>
      <c r="N852" s="43" t="str">
        <f>IF(LEN($E852)=18,MID("10X98765432",MOD(SUMPRODUCT(VALUE(MID($E852,ROW($1:$17),1)),Sheet2!$A$1:$A$17),11)+1,1),"长度错误")</f>
        <v>长度错误</v>
      </c>
      <c r="O852" s="44"/>
      <c r="P852" s="44"/>
      <c r="Q852" s="44"/>
    </row>
    <row r="853" ht="20.25" customHeight="1" spans="1:17">
      <c r="A853" s="17"/>
      <c r="B853" s="18"/>
      <c r="C853" s="18"/>
      <c r="D853" s="18"/>
      <c r="E853" s="26"/>
      <c r="F853" s="18"/>
      <c r="G853" s="20"/>
      <c r="H853" s="27"/>
      <c r="I853" s="18"/>
      <c r="J853" s="27"/>
      <c r="K853" s="40"/>
      <c r="L853" s="41" t="e">
        <f t="shared" si="28"/>
        <v>#VALUE!</v>
      </c>
      <c r="M853" s="42" t="e">
        <f t="shared" si="37"/>
        <v>#VALUE!</v>
      </c>
      <c r="N853" s="43" t="str">
        <f>IF(LEN($E853)=18,MID("10X98765432",MOD(SUMPRODUCT(VALUE(MID($E853,ROW($1:$17),1)),Sheet2!$A$1:$A$17),11)+1,1),"长度错误")</f>
        <v>长度错误</v>
      </c>
      <c r="O853" s="44"/>
      <c r="P853" s="44"/>
      <c r="Q853" s="44"/>
    </row>
    <row r="854" ht="20.25" customHeight="1" spans="1:17">
      <c r="A854" s="17"/>
      <c r="B854" s="18"/>
      <c r="C854" s="18"/>
      <c r="D854" s="18"/>
      <c r="E854" s="26"/>
      <c r="F854" s="18"/>
      <c r="G854" s="20"/>
      <c r="H854" s="27"/>
      <c r="I854" s="18"/>
      <c r="J854" s="27"/>
      <c r="K854" s="40"/>
      <c r="L854" s="41" t="e">
        <f t="shared" si="28"/>
        <v>#VALUE!</v>
      </c>
      <c r="M854" s="42" t="e">
        <f t="shared" si="37"/>
        <v>#VALUE!</v>
      </c>
      <c r="N854" s="43" t="str">
        <f>IF(LEN($E854)=18,MID("10X98765432",MOD(SUMPRODUCT(VALUE(MID($E854,ROW($1:$17),1)),Sheet2!$A$1:$A$17),11)+1,1),"长度错误")</f>
        <v>长度错误</v>
      </c>
      <c r="O854" s="44"/>
      <c r="P854" s="44"/>
      <c r="Q854" s="44"/>
    </row>
    <row r="855" ht="20.25" customHeight="1" spans="1:17">
      <c r="A855" s="17"/>
      <c r="B855" s="18"/>
      <c r="C855" s="18"/>
      <c r="D855" s="18"/>
      <c r="E855" s="26"/>
      <c r="F855" s="18"/>
      <c r="G855" s="20"/>
      <c r="H855" s="27"/>
      <c r="I855" s="18"/>
      <c r="J855" s="27"/>
      <c r="K855" s="40"/>
      <c r="L855" s="41" t="e">
        <f t="shared" si="28"/>
        <v>#VALUE!</v>
      </c>
      <c r="M855" s="42" t="e">
        <f t="shared" si="37"/>
        <v>#VALUE!</v>
      </c>
      <c r="N855" s="43" t="str">
        <f>IF(LEN($E855)=18,MID("10X98765432",MOD(SUMPRODUCT(VALUE(MID($E855,ROW($1:$17),1)),Sheet2!$A$1:$A$17),11)+1,1),"长度错误")</f>
        <v>长度错误</v>
      </c>
      <c r="O855" s="44"/>
      <c r="P855" s="44"/>
      <c r="Q855" s="44"/>
    </row>
    <row r="856" ht="20.25" customHeight="1" spans="1:17">
      <c r="A856" s="17"/>
      <c r="B856" s="18"/>
      <c r="C856" s="18"/>
      <c r="D856" s="18"/>
      <c r="E856" s="26"/>
      <c r="F856" s="18"/>
      <c r="G856" s="20"/>
      <c r="H856" s="27"/>
      <c r="I856" s="18"/>
      <c r="J856" s="27"/>
      <c r="K856" s="40"/>
      <c r="L856" s="41" t="e">
        <f t="shared" si="28"/>
        <v>#VALUE!</v>
      </c>
      <c r="M856" s="42" t="e">
        <f t="shared" si="37"/>
        <v>#VALUE!</v>
      </c>
      <c r="N856" s="43" t="str">
        <f>IF(LEN($E856)=18,MID("10X98765432",MOD(SUMPRODUCT(VALUE(MID($E856,ROW($1:$17),1)),Sheet2!$A$1:$A$17),11)+1,1),"长度错误")</f>
        <v>长度错误</v>
      </c>
      <c r="O856" s="44"/>
      <c r="P856" s="44"/>
      <c r="Q856" s="44"/>
    </row>
    <row r="857" ht="20.25" customHeight="1" spans="1:14">
      <c r="A857" s="17"/>
      <c r="B857" s="18"/>
      <c r="C857" s="18"/>
      <c r="D857" s="18"/>
      <c r="E857" s="26"/>
      <c r="F857" s="18"/>
      <c r="G857" s="20"/>
      <c r="H857" s="27"/>
      <c r="I857" s="18"/>
      <c r="J857" s="27"/>
      <c r="K857" s="40"/>
      <c r="L857" s="41" t="e">
        <f t="shared" si="28"/>
        <v>#VALUE!</v>
      </c>
      <c r="M857" s="42" t="e">
        <f t="shared" si="37"/>
        <v>#VALUE!</v>
      </c>
      <c r="N857" s="43" t="str">
        <f>IF(LEN($E857)=18,MID("10X98765432",MOD(SUMPRODUCT(VALUE(MID($E857,ROW($1:$17),1)),Sheet2!$A$1:$A$17),11)+1,1),"长度错误")</f>
        <v>长度错误</v>
      </c>
    </row>
    <row r="858" ht="20.25" customHeight="1" spans="1:14">
      <c r="A858" s="17"/>
      <c r="B858" s="18"/>
      <c r="C858" s="18"/>
      <c r="D858" s="18"/>
      <c r="E858" s="26"/>
      <c r="F858" s="18"/>
      <c r="G858" s="20"/>
      <c r="H858" s="27"/>
      <c r="I858" s="18"/>
      <c r="J858" s="27"/>
      <c r="K858" s="40"/>
      <c r="L858" s="41" t="e">
        <f t="shared" si="28"/>
        <v>#VALUE!</v>
      </c>
      <c r="M858" s="42" t="e">
        <f t="shared" si="37"/>
        <v>#VALUE!</v>
      </c>
      <c r="N858" s="43" t="str">
        <f>IF(LEN($E858)=18,MID("10X98765432",MOD(SUMPRODUCT(VALUE(MID($E858,ROW($1:$17),1)),Sheet2!$A$1:$A$17),11)+1,1),"长度错误")</f>
        <v>长度错误</v>
      </c>
    </row>
    <row r="859" ht="20.25" customHeight="1" spans="1:14">
      <c r="A859" s="17"/>
      <c r="B859" s="18"/>
      <c r="C859" s="18"/>
      <c r="D859" s="18"/>
      <c r="E859" s="26"/>
      <c r="F859" s="18"/>
      <c r="G859" s="20"/>
      <c r="H859" s="27"/>
      <c r="I859" s="18"/>
      <c r="J859" s="27"/>
      <c r="K859" s="40"/>
      <c r="L859" s="41" t="e">
        <f t="shared" si="28"/>
        <v>#VALUE!</v>
      </c>
      <c r="M859" s="42" t="e">
        <f t="shared" si="37"/>
        <v>#VALUE!</v>
      </c>
      <c r="N859" s="43" t="str">
        <f>IF(LEN($E859)=18,MID("10X98765432",MOD(SUMPRODUCT(VALUE(MID($E859,ROW($1:$17),1)),Sheet2!$A$1:$A$17),11)+1,1),"长度错误")</f>
        <v>长度错误</v>
      </c>
    </row>
    <row r="860" ht="20.25" customHeight="1" spans="1:14">
      <c r="A860" s="17"/>
      <c r="B860" s="18"/>
      <c r="C860" s="18"/>
      <c r="D860" s="18"/>
      <c r="E860" s="26"/>
      <c r="F860" s="18"/>
      <c r="G860" s="20"/>
      <c r="H860" s="27"/>
      <c r="I860" s="18"/>
      <c r="J860" s="27"/>
      <c r="K860" s="40"/>
      <c r="L860" s="41" t="e">
        <f t="shared" si="28"/>
        <v>#VALUE!</v>
      </c>
      <c r="M860" s="42" t="e">
        <f t="shared" si="37"/>
        <v>#VALUE!</v>
      </c>
      <c r="N860" s="43" t="str">
        <f>IF(LEN($E860)=18,MID("10X98765432",MOD(SUMPRODUCT(VALUE(MID($E860,ROW($1:$17),1)),Sheet2!$A$1:$A$17),11)+1,1),"长度错误")</f>
        <v>长度错误</v>
      </c>
    </row>
    <row r="861" ht="20.25" customHeight="1" spans="1:14">
      <c r="A861" s="17"/>
      <c r="B861" s="18"/>
      <c r="C861" s="18"/>
      <c r="D861" s="18"/>
      <c r="E861" s="26"/>
      <c r="F861" s="18"/>
      <c r="G861" s="20"/>
      <c r="H861" s="27"/>
      <c r="I861" s="18"/>
      <c r="J861" s="27"/>
      <c r="K861" s="40"/>
      <c r="L861" s="41" t="e">
        <f t="shared" si="28"/>
        <v>#VALUE!</v>
      </c>
      <c r="M861" s="42" t="e">
        <f t="shared" si="37"/>
        <v>#VALUE!</v>
      </c>
      <c r="N861" s="43" t="str">
        <f>IF(LEN($E861)=18,MID("10X98765432",MOD(SUMPRODUCT(VALUE(MID($E861,ROW($1:$17),1)),Sheet2!$A$1:$A$17),11)+1,1),"长度错误")</f>
        <v>长度错误</v>
      </c>
    </row>
    <row r="862" ht="20.25" customHeight="1" spans="1:14">
      <c r="A862" s="17"/>
      <c r="B862" s="18"/>
      <c r="C862" s="18"/>
      <c r="D862" s="18"/>
      <c r="E862" s="26"/>
      <c r="F862" s="18"/>
      <c r="G862" s="20"/>
      <c r="H862" s="27"/>
      <c r="I862" s="18"/>
      <c r="J862" s="27"/>
      <c r="K862" s="40"/>
      <c r="L862" s="41" t="e">
        <f t="shared" si="28"/>
        <v>#VALUE!</v>
      </c>
      <c r="M862" s="42" t="e">
        <f t="shared" si="37"/>
        <v>#VALUE!</v>
      </c>
      <c r="N862" s="43" t="str">
        <f>IF(LEN($E862)=18,MID("10X98765432",MOD(SUMPRODUCT(VALUE(MID($E862,ROW($1:$17),1)),Sheet2!$A$1:$A$17),11)+1,1),"长度错误")</f>
        <v>长度错误</v>
      </c>
    </row>
    <row r="863" ht="20.25" customHeight="1" spans="1:14">
      <c r="A863" s="17"/>
      <c r="B863" s="18"/>
      <c r="C863" s="18"/>
      <c r="D863" s="18"/>
      <c r="E863" s="26"/>
      <c r="F863" s="18"/>
      <c r="G863" s="20"/>
      <c r="H863" s="27"/>
      <c r="I863" s="18"/>
      <c r="J863" s="27"/>
      <c r="K863" s="40"/>
      <c r="L863" s="41" t="e">
        <f t="shared" si="28"/>
        <v>#VALUE!</v>
      </c>
      <c r="M863" s="42" t="e">
        <f t="shared" si="37"/>
        <v>#VALUE!</v>
      </c>
      <c r="N863" s="43" t="str">
        <f>IF(LEN($E863)=18,MID("10X98765432",MOD(SUMPRODUCT(VALUE(MID($E863,ROW($1:$17),1)),Sheet2!$A$1:$A$17),11)+1,1),"长度错误")</f>
        <v>长度错误</v>
      </c>
    </row>
    <row r="864" ht="20.25" customHeight="1" spans="1:14">
      <c r="A864" s="17"/>
      <c r="B864" s="18"/>
      <c r="C864" s="18"/>
      <c r="D864" s="18"/>
      <c r="E864" s="26"/>
      <c r="F864" s="18"/>
      <c r="G864" s="20"/>
      <c r="H864" s="27"/>
      <c r="I864" s="18"/>
      <c r="J864" s="27"/>
      <c r="K864" s="40"/>
      <c r="L864" s="41" t="e">
        <f t="shared" si="28"/>
        <v>#VALUE!</v>
      </c>
      <c r="M864" s="42" t="e">
        <f t="shared" si="37"/>
        <v>#VALUE!</v>
      </c>
      <c r="N864" s="43" t="str">
        <f>IF(LEN($E864)=18,MID("10X98765432",MOD(SUMPRODUCT(VALUE(MID($E864,ROW($1:$17),1)),Sheet2!$A$1:$A$17),11)+1,1),"长度错误")</f>
        <v>长度错误</v>
      </c>
    </row>
    <row r="865" ht="20.25" customHeight="1" spans="1:14">
      <c r="A865" s="17"/>
      <c r="B865" s="18"/>
      <c r="C865" s="18"/>
      <c r="D865" s="18"/>
      <c r="E865" s="26"/>
      <c r="F865" s="18"/>
      <c r="G865" s="20"/>
      <c r="H865" s="27"/>
      <c r="I865" s="18"/>
      <c r="J865" s="27"/>
      <c r="K865" s="40"/>
      <c r="L865" s="41" t="e">
        <f t="shared" si="28"/>
        <v>#VALUE!</v>
      </c>
      <c r="M865" s="42" t="e">
        <f t="shared" si="37"/>
        <v>#VALUE!</v>
      </c>
      <c r="N865" s="43" t="str">
        <f>IF(LEN($E865)=18,MID("10X98765432",MOD(SUMPRODUCT(VALUE(MID($E865,ROW($1:$17),1)),Sheet2!$A$1:$A$17),11)+1,1),"长度错误")</f>
        <v>长度错误</v>
      </c>
    </row>
    <row r="866" ht="22.5" customHeight="1" spans="1:14">
      <c r="A866" s="17"/>
      <c r="B866" s="23"/>
      <c r="C866" s="24"/>
      <c r="D866" s="24"/>
      <c r="E866" s="23"/>
      <c r="F866" s="24"/>
      <c r="G866" s="25"/>
      <c r="H866" s="22"/>
      <c r="I866" s="23"/>
      <c r="J866" s="24"/>
      <c r="K866" s="45"/>
      <c r="L866" s="41" t="e">
        <f t="shared" si="28"/>
        <v>#VALUE!</v>
      </c>
      <c r="M866" s="42" t="e">
        <f t="shared" si="37"/>
        <v>#VALUE!</v>
      </c>
      <c r="N866" s="43" t="str">
        <f>IF(LEN($E866)=18,MID("10X98765432",MOD(SUMPRODUCT(VALUE(MID($E866,ROW($1:$17),1)),Sheet2!$A$1:$A$17),11)+1,1),"长度错误")</f>
        <v>长度错误</v>
      </c>
    </row>
    <row r="867" ht="24.75" customHeight="1" spans="1:14">
      <c r="A867" s="17"/>
      <c r="B867" s="23"/>
      <c r="C867" s="24"/>
      <c r="D867" s="24"/>
      <c r="E867" s="23"/>
      <c r="F867" s="24"/>
      <c r="G867" s="25"/>
      <c r="H867" s="22"/>
      <c r="I867" s="23"/>
      <c r="J867" s="24"/>
      <c r="K867" s="45"/>
      <c r="L867" s="41" t="e">
        <f t="shared" si="28"/>
        <v>#VALUE!</v>
      </c>
      <c r="M867" s="42" t="e">
        <f t="shared" si="37"/>
        <v>#VALUE!</v>
      </c>
      <c r="N867" s="43" t="str">
        <f>IF(LEN($E867)=18,MID("10X98765432",MOD(SUMPRODUCT(VALUE(MID($E867,ROW($1:$17),1)),Sheet2!$A$1:$A$17),11)+1,1),"长度错误")</f>
        <v>长度错误</v>
      </c>
    </row>
    <row r="868" ht="24.75" customHeight="1" spans="1:14">
      <c r="A868" s="17"/>
      <c r="B868" s="23"/>
      <c r="C868" s="24"/>
      <c r="D868" s="24"/>
      <c r="E868" s="23"/>
      <c r="F868" s="24"/>
      <c r="G868" s="25"/>
      <c r="H868" s="22"/>
      <c r="I868" s="23"/>
      <c r="J868" s="24"/>
      <c r="K868" s="45"/>
      <c r="L868" s="41" t="e">
        <f t="shared" si="28"/>
        <v>#VALUE!</v>
      </c>
      <c r="M868" s="42" t="e">
        <f t="shared" si="37"/>
        <v>#VALUE!</v>
      </c>
      <c r="N868" s="43" t="str">
        <f>IF(LEN($E868)=18,MID("10X98765432",MOD(SUMPRODUCT(VALUE(MID($E868,ROW($1:$17),1)),Sheet2!$A$1:$A$17),11)+1,1),"长度错误")</f>
        <v>长度错误</v>
      </c>
    </row>
    <row r="869" ht="24.75" customHeight="1" spans="1:14">
      <c r="A869" s="17"/>
      <c r="B869" s="23"/>
      <c r="C869" s="24"/>
      <c r="D869" s="24"/>
      <c r="E869" s="23"/>
      <c r="F869" s="24"/>
      <c r="G869" s="25"/>
      <c r="H869" s="22"/>
      <c r="I869" s="23"/>
      <c r="J869" s="24"/>
      <c r="K869" s="45"/>
      <c r="L869" s="41" t="e">
        <f t="shared" si="28"/>
        <v>#VALUE!</v>
      </c>
      <c r="M869" s="42" t="e">
        <f t="shared" si="37"/>
        <v>#VALUE!</v>
      </c>
      <c r="N869" s="43" t="str">
        <f>IF(LEN($E869)=18,MID("10X98765432",MOD(SUMPRODUCT(VALUE(MID($E869,ROW($1:$17),1)),Sheet2!$A$1:$A$17),11)+1,1),"长度错误")</f>
        <v>长度错误</v>
      </c>
    </row>
    <row r="870" ht="24.75" customHeight="1" spans="1:14">
      <c r="A870" s="17"/>
      <c r="B870" s="23"/>
      <c r="C870" s="24"/>
      <c r="D870" s="24"/>
      <c r="E870" s="23"/>
      <c r="F870" s="24"/>
      <c r="G870" s="25"/>
      <c r="H870" s="22"/>
      <c r="I870" s="23"/>
      <c r="J870" s="24"/>
      <c r="K870" s="45"/>
      <c r="L870" s="41" t="e">
        <f t="shared" si="28"/>
        <v>#VALUE!</v>
      </c>
      <c r="M870" s="42" t="e">
        <f t="shared" si="37"/>
        <v>#VALUE!</v>
      </c>
      <c r="N870" s="43" t="str">
        <f>IF(LEN($E870)=18,MID("10X98765432",MOD(SUMPRODUCT(VALUE(MID($E870,ROW($1:$17),1)),Sheet2!$A$1:$A$17),11)+1,1),"长度错误")</f>
        <v>长度错误</v>
      </c>
    </row>
    <row r="871" ht="24.75" customHeight="1" spans="1:14">
      <c r="A871" s="17"/>
      <c r="B871" s="23"/>
      <c r="C871" s="24"/>
      <c r="D871" s="24"/>
      <c r="E871" s="23"/>
      <c r="F871" s="24"/>
      <c r="G871" s="25"/>
      <c r="H871" s="22"/>
      <c r="I871" s="23"/>
      <c r="J871" s="24"/>
      <c r="K871" s="45"/>
      <c r="L871" s="41" t="e">
        <f t="shared" si="28"/>
        <v>#VALUE!</v>
      </c>
      <c r="M871" s="42" t="e">
        <f t="shared" si="37"/>
        <v>#VALUE!</v>
      </c>
      <c r="N871" s="43" t="str">
        <f>IF(LEN($E871)=18,MID("10X98765432",MOD(SUMPRODUCT(VALUE(MID($E871,ROW($1:$17),1)),Sheet2!$A$1:$A$17),11)+1,1),"长度错误")</f>
        <v>长度错误</v>
      </c>
    </row>
    <row r="872" ht="24.75" customHeight="1" spans="1:14">
      <c r="A872" s="17"/>
      <c r="B872" s="23"/>
      <c r="C872" s="24"/>
      <c r="D872" s="24"/>
      <c r="E872" s="23"/>
      <c r="F872" s="24"/>
      <c r="G872" s="25"/>
      <c r="H872" s="22"/>
      <c r="I872" s="23"/>
      <c r="J872" s="24"/>
      <c r="K872" s="45"/>
      <c r="L872" s="41" t="e">
        <f t="shared" si="28"/>
        <v>#VALUE!</v>
      </c>
      <c r="M872" s="42" t="e">
        <f t="shared" si="37"/>
        <v>#VALUE!</v>
      </c>
      <c r="N872" s="43" t="str">
        <f>IF(LEN($E872)=18,MID("10X98765432",MOD(SUMPRODUCT(VALUE(MID($E872,ROW($1:$17),1)),Sheet2!$A$1:$A$17),11)+1,1),"长度错误")</f>
        <v>长度错误</v>
      </c>
    </row>
    <row r="873" ht="24.75" customHeight="1" spans="1:14">
      <c r="A873" s="17"/>
      <c r="B873" s="23"/>
      <c r="C873" s="24"/>
      <c r="D873" s="24"/>
      <c r="E873" s="23"/>
      <c r="F873" s="24"/>
      <c r="G873" s="25"/>
      <c r="H873" s="22"/>
      <c r="I873" s="23"/>
      <c r="J873" s="24"/>
      <c r="K873" s="45"/>
      <c r="L873" s="41" t="e">
        <f t="shared" si="28"/>
        <v>#VALUE!</v>
      </c>
      <c r="M873" s="42" t="e">
        <f t="shared" si="37"/>
        <v>#VALUE!</v>
      </c>
      <c r="N873" s="43" t="str">
        <f>IF(LEN($E873)=18,MID("10X98765432",MOD(SUMPRODUCT(VALUE(MID($E873,ROW($1:$17),1)),Sheet2!$A$1:$A$17),11)+1,1),"长度错误")</f>
        <v>长度错误</v>
      </c>
    </row>
    <row r="874" ht="20.25" customHeight="1" spans="1:17">
      <c r="A874" s="17"/>
      <c r="B874" s="18"/>
      <c r="C874" s="18"/>
      <c r="D874" s="18"/>
      <c r="E874" s="26"/>
      <c r="F874" s="18"/>
      <c r="G874" s="20"/>
      <c r="H874" s="27"/>
      <c r="I874" s="18"/>
      <c r="J874" s="27"/>
      <c r="K874" s="40"/>
      <c r="L874" s="41" t="e">
        <f>MOD(SUM(LEFT($E874,1)*7,RIGHT(LEFT($E874,2),1)*9,RIGHT(LEFT($E874,3),1)*10,RIGHT(LEFT($E874,4),1)*5,RIGHT(LEFT($E874,5),1)*8,RIGHT(LEFT($E874,6),1)*4,RIGHT(LEFT($E874,7),1)*2,RIGHT(LEFT($E874,8),1)*1,RIGHT(LEFT($E874,9),1)*6,RIGHT(LEFT($E874,10),1)*3,RIGHT(LEFT($E874,11),1)*7,RIGHT(LEFT($E874,12),1)*9,RIGHT(LEFT($E874,13),1)*10,RIGHT(LEFT($E874,14),1)*5,RIGHT(LEFT($E874,15),1)*8,RIGHT(LEFT($E874,16),1)*4,RIGHT(LEFT($E874,17),1)*2),11)</f>
        <v>#VALUE!</v>
      </c>
      <c r="M874" s="42" t="e">
        <f t="shared" si="37"/>
        <v>#VALUE!</v>
      </c>
      <c r="N874" s="43" t="str">
        <f>IF(LEN($E874)=18,MID("10X98765432",MOD(SUMPRODUCT(VALUE(MID($E874,ROW($1:$17),1)),Sheet2!$A$1:$A$17),11)+1,1),"长度错误")</f>
        <v>长度错误</v>
      </c>
      <c r="O874" s="44"/>
      <c r="P874" s="44"/>
      <c r="Q874" s="44"/>
    </row>
    <row r="875" ht="20.25" customHeight="1" spans="1:17">
      <c r="A875" s="17"/>
      <c r="B875" s="18"/>
      <c r="C875" s="18"/>
      <c r="D875" s="18"/>
      <c r="E875" s="26"/>
      <c r="F875" s="18"/>
      <c r="G875" s="20"/>
      <c r="H875" s="27"/>
      <c r="I875" s="18"/>
      <c r="J875" s="27"/>
      <c r="K875" s="40"/>
      <c r="L875" s="41" t="e">
        <f>MOD(SUM(LEFT($E875,1)*7,RIGHT(LEFT($E875,2),1)*9,RIGHT(LEFT($E875,3),1)*10,RIGHT(LEFT($E875,4),1)*5,RIGHT(LEFT($E875,5),1)*8,RIGHT(LEFT($E875,6),1)*4,RIGHT(LEFT($E875,7),1)*2,RIGHT(LEFT($E875,8),1)*1,RIGHT(LEFT($E875,9),1)*6,RIGHT(LEFT($E875,10),1)*3,RIGHT(LEFT($E875,11),1)*7,RIGHT(LEFT($E875,12),1)*9,RIGHT(LEFT($E875,13),1)*10,RIGHT(LEFT($E875,14),1)*5,RIGHT(LEFT($E875,15),1)*8,RIGHT(LEFT($E875,16),1)*4,RIGHT(LEFT($E875,17),1)*2),11)</f>
        <v>#VALUE!</v>
      </c>
      <c r="M875" s="42" t="e">
        <f t="shared" ref="M875:M922" si="38">IF(RIGHT($E875,1)&lt;&gt;IF(L875&gt;2,TEXT(12-L875,"0"),IF(L875=0,"1",IF(L875=1,"0","X"))),"身份证输入错","")</f>
        <v>#VALUE!</v>
      </c>
      <c r="N875" s="43" t="str">
        <f>IF(LEN($E875)=18,MID("10X98765432",MOD(SUMPRODUCT(VALUE(MID($E875,ROW($1:$17),1)),Sheet2!$A$1:$A$17),11)+1,1),"长度错误")</f>
        <v>长度错误</v>
      </c>
      <c r="O875" s="44"/>
      <c r="P875" s="44"/>
      <c r="Q875" s="44"/>
    </row>
    <row r="876" ht="20.25" customHeight="1" spans="1:17">
      <c r="A876" s="17"/>
      <c r="B876" s="18"/>
      <c r="C876" s="18"/>
      <c r="D876" s="18"/>
      <c r="E876" s="26"/>
      <c r="F876" s="18"/>
      <c r="G876" s="20"/>
      <c r="H876" s="27"/>
      <c r="I876" s="18"/>
      <c r="J876" s="27"/>
      <c r="K876" s="40"/>
      <c r="L876" s="41" t="e">
        <f t="shared" si="28"/>
        <v>#VALUE!</v>
      </c>
      <c r="M876" s="42" t="e">
        <f t="shared" si="38"/>
        <v>#VALUE!</v>
      </c>
      <c r="N876" s="43" t="str">
        <f>IF(LEN($E876)=18,MID("10X98765432",MOD(SUMPRODUCT(VALUE(MID($E876,ROW($1:$17),1)),Sheet2!$A$1:$A$17),11)+1,1),"长度错误")</f>
        <v>长度错误</v>
      </c>
      <c r="O876" s="44"/>
      <c r="P876" s="44"/>
      <c r="Q876" s="44"/>
    </row>
    <row r="877" ht="20.25" customHeight="1" spans="1:17">
      <c r="A877" s="17"/>
      <c r="B877" s="18"/>
      <c r="C877" s="18"/>
      <c r="D877" s="18"/>
      <c r="E877" s="26"/>
      <c r="F877" s="18"/>
      <c r="G877" s="20"/>
      <c r="H877" s="27"/>
      <c r="I877" s="18"/>
      <c r="J877" s="27"/>
      <c r="K877" s="40"/>
      <c r="L877" s="41" t="e">
        <f t="shared" si="28"/>
        <v>#VALUE!</v>
      </c>
      <c r="M877" s="42" t="e">
        <f t="shared" si="38"/>
        <v>#VALUE!</v>
      </c>
      <c r="N877" s="43" t="str">
        <f>IF(LEN($E877)=18,MID("10X98765432",MOD(SUMPRODUCT(VALUE(MID($E877,ROW($1:$17),1)),Sheet2!$A$1:$A$17),11)+1,1),"长度错误")</f>
        <v>长度错误</v>
      </c>
      <c r="O877" s="44"/>
      <c r="P877" s="44"/>
      <c r="Q877" s="44"/>
    </row>
    <row r="878" ht="20.25" customHeight="1" spans="1:17">
      <c r="A878" s="17"/>
      <c r="B878" s="18"/>
      <c r="C878" s="18"/>
      <c r="D878" s="18"/>
      <c r="E878" s="26"/>
      <c r="F878" s="18"/>
      <c r="G878" s="20"/>
      <c r="H878" s="27"/>
      <c r="I878" s="18"/>
      <c r="J878" s="27"/>
      <c r="K878" s="40"/>
      <c r="L878" s="41" t="e">
        <f t="shared" si="28"/>
        <v>#VALUE!</v>
      </c>
      <c r="M878" s="42" t="e">
        <f t="shared" si="38"/>
        <v>#VALUE!</v>
      </c>
      <c r="N878" s="43" t="str">
        <f>IF(LEN($E878)=18,MID("10X98765432",MOD(SUMPRODUCT(VALUE(MID($E878,ROW($1:$17),1)),Sheet2!$A$1:$A$17),11)+1,1),"长度错误")</f>
        <v>长度错误</v>
      </c>
      <c r="O878" s="44"/>
      <c r="P878" s="44"/>
      <c r="Q878" s="44"/>
    </row>
    <row r="879" ht="20.25" customHeight="1" spans="1:17">
      <c r="A879" s="17"/>
      <c r="B879" s="18"/>
      <c r="C879" s="18"/>
      <c r="D879" s="18"/>
      <c r="E879" s="26"/>
      <c r="F879" s="18"/>
      <c r="G879" s="20"/>
      <c r="H879" s="27"/>
      <c r="I879" s="18"/>
      <c r="J879" s="27"/>
      <c r="K879" s="40"/>
      <c r="L879" s="41" t="e">
        <f t="shared" si="28"/>
        <v>#VALUE!</v>
      </c>
      <c r="M879" s="42" t="e">
        <f t="shared" si="38"/>
        <v>#VALUE!</v>
      </c>
      <c r="N879" s="43" t="str">
        <f>IF(LEN($E879)=18,MID("10X98765432",MOD(SUMPRODUCT(VALUE(MID($E879,ROW($1:$17),1)),Sheet2!$A$1:$A$17),11)+1,1),"长度错误")</f>
        <v>长度错误</v>
      </c>
      <c r="O879" s="44"/>
      <c r="P879" s="44"/>
      <c r="Q879" s="44"/>
    </row>
    <row r="880" ht="20.25" customHeight="1" spans="1:17">
      <c r="A880" s="17"/>
      <c r="B880" s="18"/>
      <c r="C880" s="18"/>
      <c r="D880" s="18"/>
      <c r="E880" s="26"/>
      <c r="F880" s="18"/>
      <c r="G880" s="20"/>
      <c r="H880" s="27"/>
      <c r="I880" s="18"/>
      <c r="J880" s="27"/>
      <c r="K880" s="40"/>
      <c r="L880" s="41" t="e">
        <f t="shared" si="28"/>
        <v>#VALUE!</v>
      </c>
      <c r="M880" s="42" t="e">
        <f t="shared" si="38"/>
        <v>#VALUE!</v>
      </c>
      <c r="N880" s="43" t="str">
        <f>IF(LEN($E880)=18,MID("10X98765432",MOD(SUMPRODUCT(VALUE(MID($E880,ROW($1:$17),1)),Sheet2!$A$1:$A$17),11)+1,1),"长度错误")</f>
        <v>长度错误</v>
      </c>
      <c r="O880" s="44"/>
      <c r="P880" s="44"/>
      <c r="Q880" s="44"/>
    </row>
    <row r="881" ht="20.25" customHeight="1" spans="1:17">
      <c r="A881" s="17"/>
      <c r="B881" s="18"/>
      <c r="C881" s="18"/>
      <c r="D881" s="18"/>
      <c r="E881" s="26"/>
      <c r="F881" s="18"/>
      <c r="G881" s="20"/>
      <c r="H881" s="27"/>
      <c r="I881" s="18"/>
      <c r="J881" s="27"/>
      <c r="K881" s="40"/>
      <c r="L881" s="41" t="e">
        <f t="shared" si="28"/>
        <v>#VALUE!</v>
      </c>
      <c r="M881" s="42" t="e">
        <f t="shared" si="38"/>
        <v>#VALUE!</v>
      </c>
      <c r="N881" s="43" t="str">
        <f>IF(LEN($E881)=18,MID("10X98765432",MOD(SUMPRODUCT(VALUE(MID($E881,ROW($1:$17),1)),Sheet2!$A$1:$A$17),11)+1,1),"长度错误")</f>
        <v>长度错误</v>
      </c>
      <c r="O881" s="44"/>
      <c r="P881" s="44"/>
      <c r="Q881" s="44"/>
    </row>
    <row r="882" ht="20.25" customHeight="1" spans="1:17">
      <c r="A882" s="17"/>
      <c r="B882" s="18"/>
      <c r="C882" s="18"/>
      <c r="D882" s="18"/>
      <c r="E882" s="26"/>
      <c r="F882" s="18"/>
      <c r="G882" s="20"/>
      <c r="H882" s="27"/>
      <c r="I882" s="18"/>
      <c r="J882" s="27"/>
      <c r="K882" s="40"/>
      <c r="L882" s="41" t="e">
        <f t="shared" si="28"/>
        <v>#VALUE!</v>
      </c>
      <c r="M882" s="42" t="e">
        <f t="shared" si="38"/>
        <v>#VALUE!</v>
      </c>
      <c r="N882" s="43" t="str">
        <f>IF(LEN($E882)=18,MID("10X98765432",MOD(SUMPRODUCT(VALUE(MID($E882,ROW($1:$17),1)),Sheet2!$A$1:$A$17),11)+1,1),"长度错误")</f>
        <v>长度错误</v>
      </c>
      <c r="O882" s="44"/>
      <c r="P882" s="44"/>
      <c r="Q882" s="44"/>
    </row>
    <row r="883" ht="20.25" customHeight="1" spans="1:14">
      <c r="A883" s="17"/>
      <c r="B883" s="18"/>
      <c r="C883" s="18"/>
      <c r="D883" s="18"/>
      <c r="E883" s="26"/>
      <c r="F883" s="18"/>
      <c r="G883" s="20"/>
      <c r="H883" s="27"/>
      <c r="I883" s="18"/>
      <c r="J883" s="27"/>
      <c r="K883" s="40"/>
      <c r="L883" s="41" t="e">
        <f t="shared" si="28"/>
        <v>#VALUE!</v>
      </c>
      <c r="M883" s="42" t="e">
        <f t="shared" si="38"/>
        <v>#VALUE!</v>
      </c>
      <c r="N883" s="43" t="str">
        <f>IF(LEN($E883)=18,MID("10X98765432",MOD(SUMPRODUCT(VALUE(MID($E883,ROW($1:$17),1)),Sheet2!$A$1:$A$17),11)+1,1),"长度错误")</f>
        <v>长度错误</v>
      </c>
    </row>
    <row r="884" ht="20.25" customHeight="1" spans="1:14">
      <c r="A884" s="17"/>
      <c r="B884" s="18"/>
      <c r="C884" s="18"/>
      <c r="D884" s="18"/>
      <c r="E884" s="26"/>
      <c r="F884" s="18"/>
      <c r="G884" s="20"/>
      <c r="H884" s="27"/>
      <c r="I884" s="18"/>
      <c r="J884" s="27"/>
      <c r="K884" s="40"/>
      <c r="L884" s="41" t="e">
        <f t="shared" si="28"/>
        <v>#VALUE!</v>
      </c>
      <c r="M884" s="42" t="e">
        <f t="shared" si="38"/>
        <v>#VALUE!</v>
      </c>
      <c r="N884" s="43" t="str">
        <f>IF(LEN($E884)=18,MID("10X98765432",MOD(SUMPRODUCT(VALUE(MID($E884,ROW($1:$17),1)),Sheet2!$A$1:$A$17),11)+1,1),"长度错误")</f>
        <v>长度错误</v>
      </c>
    </row>
    <row r="885" ht="20.25" customHeight="1" spans="1:14">
      <c r="A885" s="17"/>
      <c r="B885" s="18"/>
      <c r="C885" s="18"/>
      <c r="D885" s="18"/>
      <c r="E885" s="26"/>
      <c r="F885" s="18"/>
      <c r="G885" s="20"/>
      <c r="H885" s="27"/>
      <c r="I885" s="18"/>
      <c r="J885" s="27"/>
      <c r="K885" s="40"/>
      <c r="L885" s="41" t="e">
        <f t="shared" si="28"/>
        <v>#VALUE!</v>
      </c>
      <c r="M885" s="42" t="e">
        <f t="shared" si="38"/>
        <v>#VALUE!</v>
      </c>
      <c r="N885" s="43" t="str">
        <f>IF(LEN($E885)=18,MID("10X98765432",MOD(SUMPRODUCT(VALUE(MID($E885,ROW($1:$17),1)),Sheet2!$A$1:$A$17),11)+1,1),"长度错误")</f>
        <v>长度错误</v>
      </c>
    </row>
    <row r="886" ht="20.25" customHeight="1" spans="1:14">
      <c r="A886" s="17"/>
      <c r="B886" s="18"/>
      <c r="C886" s="18"/>
      <c r="D886" s="18"/>
      <c r="E886" s="26"/>
      <c r="F886" s="18"/>
      <c r="G886" s="20"/>
      <c r="H886" s="27"/>
      <c r="I886" s="18"/>
      <c r="J886" s="27"/>
      <c r="K886" s="40"/>
      <c r="L886" s="41" t="e">
        <f t="shared" si="28"/>
        <v>#VALUE!</v>
      </c>
      <c r="M886" s="42" t="e">
        <f t="shared" si="38"/>
        <v>#VALUE!</v>
      </c>
      <c r="N886" s="43" t="str">
        <f>IF(LEN($E886)=18,MID("10X98765432",MOD(SUMPRODUCT(VALUE(MID($E886,ROW($1:$17),1)),Sheet2!$A$1:$A$17),11)+1,1),"长度错误")</f>
        <v>长度错误</v>
      </c>
    </row>
    <row r="887" ht="20.25" customHeight="1" spans="1:14">
      <c r="A887" s="17"/>
      <c r="B887" s="18"/>
      <c r="C887" s="18"/>
      <c r="D887" s="18"/>
      <c r="E887" s="26"/>
      <c r="F887" s="18"/>
      <c r="G887" s="20"/>
      <c r="H887" s="27"/>
      <c r="I887" s="18"/>
      <c r="J887" s="27"/>
      <c r="K887" s="40"/>
      <c r="L887" s="41" t="e">
        <f t="shared" si="28"/>
        <v>#VALUE!</v>
      </c>
      <c r="M887" s="42" t="e">
        <f t="shared" si="38"/>
        <v>#VALUE!</v>
      </c>
      <c r="N887" s="43" t="str">
        <f>IF(LEN($E887)=18,MID("10X98765432",MOD(SUMPRODUCT(VALUE(MID($E887,ROW($1:$17),1)),Sheet2!$A$1:$A$17),11)+1,1),"长度错误")</f>
        <v>长度错误</v>
      </c>
    </row>
    <row r="888" ht="20.25" customHeight="1" spans="1:14">
      <c r="A888" s="17"/>
      <c r="B888" s="18"/>
      <c r="C888" s="18"/>
      <c r="D888" s="18"/>
      <c r="E888" s="26"/>
      <c r="F888" s="18"/>
      <c r="G888" s="20"/>
      <c r="H888" s="27"/>
      <c r="I888" s="18"/>
      <c r="J888" s="27"/>
      <c r="K888" s="40"/>
      <c r="L888" s="41" t="e">
        <f t="shared" si="28"/>
        <v>#VALUE!</v>
      </c>
      <c r="M888" s="42" t="e">
        <f t="shared" si="38"/>
        <v>#VALUE!</v>
      </c>
      <c r="N888" s="43" t="str">
        <f>IF(LEN($E888)=18,MID("10X98765432",MOD(SUMPRODUCT(VALUE(MID($E888,ROW($1:$17),1)),Sheet2!$A$1:$A$17),11)+1,1),"长度错误")</f>
        <v>长度错误</v>
      </c>
    </row>
    <row r="889" ht="20.25" customHeight="1" spans="1:14">
      <c r="A889" s="17"/>
      <c r="B889" s="18"/>
      <c r="C889" s="18"/>
      <c r="D889" s="18"/>
      <c r="E889" s="26"/>
      <c r="F889" s="18"/>
      <c r="G889" s="20"/>
      <c r="H889" s="27"/>
      <c r="I889" s="18"/>
      <c r="J889" s="27"/>
      <c r="K889" s="40"/>
      <c r="L889" s="41" t="e">
        <f t="shared" si="28"/>
        <v>#VALUE!</v>
      </c>
      <c r="M889" s="42" t="e">
        <f t="shared" si="38"/>
        <v>#VALUE!</v>
      </c>
      <c r="N889" s="43" t="str">
        <f>IF(LEN($E889)=18,MID("10X98765432",MOD(SUMPRODUCT(VALUE(MID($E889,ROW($1:$17),1)),Sheet2!$A$1:$A$17),11)+1,1),"长度错误")</f>
        <v>长度错误</v>
      </c>
    </row>
    <row r="890" ht="20.25" customHeight="1" spans="1:14">
      <c r="A890" s="17"/>
      <c r="B890" s="18"/>
      <c r="C890" s="18"/>
      <c r="D890" s="18"/>
      <c r="E890" s="26"/>
      <c r="F890" s="18"/>
      <c r="G890" s="20"/>
      <c r="H890" s="27"/>
      <c r="I890" s="18"/>
      <c r="J890" s="27"/>
      <c r="K890" s="40"/>
      <c r="L890" s="41" t="e">
        <f t="shared" si="28"/>
        <v>#VALUE!</v>
      </c>
      <c r="M890" s="42" t="e">
        <f t="shared" si="38"/>
        <v>#VALUE!</v>
      </c>
      <c r="N890" s="43" t="str">
        <f>IF(LEN($E890)=18,MID("10X98765432",MOD(SUMPRODUCT(VALUE(MID($E890,ROW($1:$17),1)),Sheet2!$A$1:$A$17),11)+1,1),"长度错误")</f>
        <v>长度错误</v>
      </c>
    </row>
    <row r="891" ht="20.25" customHeight="1" spans="1:14">
      <c r="A891" s="17"/>
      <c r="B891" s="18"/>
      <c r="C891" s="18"/>
      <c r="D891" s="18"/>
      <c r="E891" s="26"/>
      <c r="F891" s="18"/>
      <c r="G891" s="20"/>
      <c r="H891" s="27"/>
      <c r="I891" s="18"/>
      <c r="J891" s="27"/>
      <c r="K891" s="40"/>
      <c r="L891" s="41" t="e">
        <f t="shared" si="12"/>
        <v>#VALUE!</v>
      </c>
      <c r="M891" s="42" t="e">
        <f t="shared" si="38"/>
        <v>#VALUE!</v>
      </c>
      <c r="N891" s="43" t="str">
        <f>IF(LEN($E891)=18,MID("10X98765432",MOD(SUMPRODUCT(VALUE(MID($E891,ROW($1:$17),1)),Sheet2!$A$1:$A$17),11)+1,1),"长度错误")</f>
        <v>长度错误</v>
      </c>
    </row>
    <row r="892" ht="22.5" customHeight="1" spans="1:14">
      <c r="A892" s="17"/>
      <c r="B892" s="23"/>
      <c r="C892" s="24"/>
      <c r="D892" s="24"/>
      <c r="E892" s="23"/>
      <c r="F892" s="24"/>
      <c r="G892" s="25"/>
      <c r="H892" s="22"/>
      <c r="I892" s="23"/>
      <c r="J892" s="24"/>
      <c r="K892" s="45"/>
      <c r="L892" s="41" t="e">
        <f t="shared" si="12"/>
        <v>#VALUE!</v>
      </c>
      <c r="M892" s="42" t="e">
        <f t="shared" si="38"/>
        <v>#VALUE!</v>
      </c>
      <c r="N892" s="43" t="str">
        <f>IF(LEN($E892)=18,MID("10X98765432",MOD(SUMPRODUCT(VALUE(MID($E892,ROW($1:$17),1)),Sheet2!$A$1:$A$17),11)+1,1),"长度错误")</f>
        <v>长度错误</v>
      </c>
    </row>
    <row r="893" ht="24.75" customHeight="1" spans="1:14">
      <c r="A893" s="17"/>
      <c r="B893" s="23"/>
      <c r="C893" s="24"/>
      <c r="D893" s="24"/>
      <c r="E893" s="23"/>
      <c r="F893" s="24"/>
      <c r="G893" s="25"/>
      <c r="H893" s="22"/>
      <c r="I893" s="23"/>
      <c r="J893" s="24"/>
      <c r="K893" s="45"/>
      <c r="L893" s="41" t="e">
        <f t="shared" si="12"/>
        <v>#VALUE!</v>
      </c>
      <c r="M893" s="42" t="e">
        <f t="shared" si="38"/>
        <v>#VALUE!</v>
      </c>
      <c r="N893" s="43" t="str">
        <f>IF(LEN($E893)=18,MID("10X98765432",MOD(SUMPRODUCT(VALUE(MID($E893,ROW($1:$17),1)),Sheet2!$A$1:$A$17),11)+1,1),"长度错误")</f>
        <v>长度错误</v>
      </c>
    </row>
    <row r="894" ht="24.75" customHeight="1" spans="1:14">
      <c r="A894" s="17"/>
      <c r="B894" s="23"/>
      <c r="C894" s="24"/>
      <c r="D894" s="24"/>
      <c r="E894" s="23"/>
      <c r="F894" s="24"/>
      <c r="G894" s="25"/>
      <c r="H894" s="22"/>
      <c r="I894" s="23"/>
      <c r="J894" s="24"/>
      <c r="K894" s="45"/>
      <c r="L894" s="41" t="e">
        <f t="shared" si="12"/>
        <v>#VALUE!</v>
      </c>
      <c r="M894" s="42" t="e">
        <f t="shared" si="38"/>
        <v>#VALUE!</v>
      </c>
      <c r="N894" s="43" t="str">
        <f>IF(LEN($E894)=18,MID("10X98765432",MOD(SUMPRODUCT(VALUE(MID($E894,ROW($1:$17),1)),Sheet2!$A$1:$A$17),11)+1,1),"长度错误")</f>
        <v>长度错误</v>
      </c>
    </row>
    <row r="895" ht="24.75" customHeight="1" spans="1:14">
      <c r="A895" s="17"/>
      <c r="B895" s="23"/>
      <c r="C895" s="24"/>
      <c r="D895" s="24"/>
      <c r="E895" s="23"/>
      <c r="F895" s="24"/>
      <c r="G895" s="25"/>
      <c r="H895" s="22"/>
      <c r="I895" s="23"/>
      <c r="J895" s="24"/>
      <c r="K895" s="45"/>
      <c r="L895" s="41" t="e">
        <f t="shared" si="12"/>
        <v>#VALUE!</v>
      </c>
      <c r="M895" s="42" t="e">
        <f t="shared" si="38"/>
        <v>#VALUE!</v>
      </c>
      <c r="N895" s="43" t="str">
        <f>IF(LEN($E895)=18,MID("10X98765432",MOD(SUMPRODUCT(VALUE(MID($E895,ROW($1:$17),1)),Sheet2!$A$1:$A$17),11)+1,1),"长度错误")</f>
        <v>长度错误</v>
      </c>
    </row>
    <row r="896" ht="24.75" customHeight="1" spans="1:14">
      <c r="A896" s="17"/>
      <c r="B896" s="23"/>
      <c r="C896" s="24"/>
      <c r="D896" s="24"/>
      <c r="E896" s="23"/>
      <c r="F896" s="24"/>
      <c r="G896" s="25"/>
      <c r="H896" s="22"/>
      <c r="I896" s="23"/>
      <c r="J896" s="24"/>
      <c r="K896" s="45"/>
      <c r="L896" s="41" t="e">
        <f t="shared" si="12"/>
        <v>#VALUE!</v>
      </c>
      <c r="M896" s="42" t="e">
        <f t="shared" si="38"/>
        <v>#VALUE!</v>
      </c>
      <c r="N896" s="43" t="str">
        <f>IF(LEN($E896)=18,MID("10X98765432",MOD(SUMPRODUCT(VALUE(MID($E896,ROW($1:$17),1)),Sheet2!$A$1:$A$17),11)+1,1),"长度错误")</f>
        <v>长度错误</v>
      </c>
    </row>
    <row r="897" ht="24.75" customHeight="1" spans="1:14">
      <c r="A897" s="17"/>
      <c r="B897" s="23"/>
      <c r="C897" s="24"/>
      <c r="D897" s="24"/>
      <c r="E897" s="23"/>
      <c r="F897" s="24"/>
      <c r="G897" s="25"/>
      <c r="H897" s="22"/>
      <c r="I897" s="23"/>
      <c r="J897" s="24"/>
      <c r="K897" s="45"/>
      <c r="L897" s="41" t="e">
        <f t="shared" si="12"/>
        <v>#VALUE!</v>
      </c>
      <c r="M897" s="42" t="e">
        <f t="shared" si="38"/>
        <v>#VALUE!</v>
      </c>
      <c r="N897" s="43" t="str">
        <f>IF(LEN($E897)=18,MID("10X98765432",MOD(SUMPRODUCT(VALUE(MID($E897,ROW($1:$17),1)),Sheet2!$A$1:$A$17),11)+1,1),"长度错误")</f>
        <v>长度错误</v>
      </c>
    </row>
    <row r="898" ht="24.75" customHeight="1" spans="1:14">
      <c r="A898" s="17"/>
      <c r="B898" s="23"/>
      <c r="C898" s="24"/>
      <c r="D898" s="24"/>
      <c r="E898" s="23"/>
      <c r="F898" s="24"/>
      <c r="G898" s="25"/>
      <c r="H898" s="22"/>
      <c r="I898" s="23"/>
      <c r="J898" s="24"/>
      <c r="K898" s="45"/>
      <c r="L898" s="41" t="e">
        <f t="shared" si="12"/>
        <v>#VALUE!</v>
      </c>
      <c r="M898" s="42" t="e">
        <f t="shared" si="38"/>
        <v>#VALUE!</v>
      </c>
      <c r="N898" s="43" t="str">
        <f>IF(LEN($E898)=18,MID("10X98765432",MOD(SUMPRODUCT(VALUE(MID($E898,ROW($1:$17),1)),Sheet2!$A$1:$A$17),11)+1,1),"长度错误")</f>
        <v>长度错误</v>
      </c>
    </row>
    <row r="899" ht="20.25" customHeight="1" spans="1:17">
      <c r="A899" s="17"/>
      <c r="B899" s="18"/>
      <c r="C899" s="18"/>
      <c r="D899" s="18"/>
      <c r="E899" s="26"/>
      <c r="F899" s="18"/>
      <c r="G899" s="20"/>
      <c r="H899" s="27"/>
      <c r="I899" s="18"/>
      <c r="J899" s="27"/>
      <c r="K899" s="40"/>
      <c r="L899" s="41" t="e">
        <f>MOD(SUM(LEFT($E899,1)*7,RIGHT(LEFT($E899,2),1)*9,RIGHT(LEFT($E899,3),1)*10,RIGHT(LEFT($E899,4),1)*5,RIGHT(LEFT($E899,5),1)*8,RIGHT(LEFT($E899,6),1)*4,RIGHT(LEFT($E899,7),1)*2,RIGHT(LEFT($E899,8),1)*1,RIGHT(LEFT($E899,9),1)*6,RIGHT(LEFT($E899,10),1)*3,RIGHT(LEFT($E899,11),1)*7,RIGHT(LEFT($E899,12),1)*9,RIGHT(LEFT($E899,13),1)*10,RIGHT(LEFT($E899,14),1)*5,RIGHT(LEFT($E899,15),1)*8,RIGHT(LEFT($E899,16),1)*4,RIGHT(LEFT($E899,17),1)*2),11)</f>
        <v>#VALUE!</v>
      </c>
      <c r="M899" s="42" t="e">
        <f t="shared" si="38"/>
        <v>#VALUE!</v>
      </c>
      <c r="N899" s="43" t="str">
        <f>IF(LEN($E899)=18,MID("10X98765432",MOD(SUMPRODUCT(VALUE(MID($E899,ROW($1:$17),1)),Sheet2!$A$1:$A$17),11)+1,1),"长度错误")</f>
        <v>长度错误</v>
      </c>
      <c r="O899" s="44"/>
      <c r="P899" s="44"/>
      <c r="Q899" s="44"/>
    </row>
    <row r="900" ht="20.25" customHeight="1" spans="1:17">
      <c r="A900" s="17"/>
      <c r="B900" s="18"/>
      <c r="C900" s="18"/>
      <c r="D900" s="18"/>
      <c r="E900" s="26"/>
      <c r="F900" s="18"/>
      <c r="G900" s="20"/>
      <c r="H900" s="27"/>
      <c r="I900" s="18"/>
      <c r="J900" s="27"/>
      <c r="K900" s="40"/>
      <c r="L900" s="41" t="e">
        <f>MOD(SUM(LEFT($E900,1)*7,RIGHT(LEFT($E900,2),1)*9,RIGHT(LEFT($E900,3),1)*10,RIGHT(LEFT($E900,4),1)*5,RIGHT(LEFT($E900,5),1)*8,RIGHT(LEFT($E900,6),1)*4,RIGHT(LEFT($E900,7),1)*2,RIGHT(LEFT($E900,8),1)*1,RIGHT(LEFT($E900,9),1)*6,RIGHT(LEFT($E900,10),1)*3,RIGHT(LEFT($E900,11),1)*7,RIGHT(LEFT($E900,12),1)*9,RIGHT(LEFT($E900,13),1)*10,RIGHT(LEFT($E900,14),1)*5,RIGHT(LEFT($E900,15),1)*8,RIGHT(LEFT($E900,16),1)*4,RIGHT(LEFT($E900,17),1)*2),11)</f>
        <v>#VALUE!</v>
      </c>
      <c r="M900" s="42" t="e">
        <f t="shared" ref="M900:M923" si="39">IF(RIGHT($E900,1)&lt;&gt;IF(L900&gt;2,TEXT(12-L900,"0"),IF(L900=0,"1",IF(L900=1,"0","X"))),"身份证输入错","")</f>
        <v>#VALUE!</v>
      </c>
      <c r="N900" s="43" t="str">
        <f>IF(LEN($E900)=18,MID("10X98765432",MOD(SUMPRODUCT(VALUE(MID($E900,ROW($1:$17),1)),Sheet2!$A$1:$A$17),11)+1,1),"长度错误")</f>
        <v>长度错误</v>
      </c>
      <c r="O900" s="44"/>
      <c r="P900" s="44"/>
      <c r="Q900" s="44"/>
    </row>
    <row r="901" ht="20.25" customHeight="1" spans="1:17">
      <c r="A901" s="17"/>
      <c r="B901" s="18"/>
      <c r="C901" s="18"/>
      <c r="D901" s="18"/>
      <c r="E901" s="26"/>
      <c r="F901" s="18"/>
      <c r="G901" s="20"/>
      <c r="H901" s="27"/>
      <c r="I901" s="18"/>
      <c r="J901" s="27"/>
      <c r="K901" s="40"/>
      <c r="L901" s="41" t="e">
        <f t="shared" si="12"/>
        <v>#VALUE!</v>
      </c>
      <c r="M901" s="42" t="e">
        <f t="shared" si="39"/>
        <v>#VALUE!</v>
      </c>
      <c r="N901" s="43" t="str">
        <f>IF(LEN($E901)=18,MID("10X98765432",MOD(SUMPRODUCT(VALUE(MID($E901,ROW($1:$17),1)),Sheet2!$A$1:$A$17),11)+1,1),"长度错误")</f>
        <v>长度错误</v>
      </c>
      <c r="O901" s="44"/>
      <c r="P901" s="44"/>
      <c r="Q901" s="44"/>
    </row>
    <row r="902" ht="20.25" customHeight="1" spans="1:17">
      <c r="A902" s="17"/>
      <c r="B902" s="18"/>
      <c r="C902" s="18"/>
      <c r="D902" s="18"/>
      <c r="E902" s="26"/>
      <c r="F902" s="18"/>
      <c r="G902" s="20"/>
      <c r="H902" s="27"/>
      <c r="I902" s="18"/>
      <c r="J902" s="27"/>
      <c r="K902" s="40"/>
      <c r="L902" s="41" t="e">
        <f t="shared" si="12"/>
        <v>#VALUE!</v>
      </c>
      <c r="M902" s="42" t="e">
        <f t="shared" si="39"/>
        <v>#VALUE!</v>
      </c>
      <c r="N902" s="43" t="str">
        <f>IF(LEN($E902)=18,MID("10X98765432",MOD(SUMPRODUCT(VALUE(MID($E902,ROW($1:$17),1)),Sheet2!$A$1:$A$17),11)+1,1),"长度错误")</f>
        <v>长度错误</v>
      </c>
      <c r="O902" s="44"/>
      <c r="P902" s="44"/>
      <c r="Q902" s="44"/>
    </row>
    <row r="903" ht="20.25" customHeight="1" spans="1:17">
      <c r="A903" s="17"/>
      <c r="B903" s="18"/>
      <c r="C903" s="18"/>
      <c r="D903" s="18"/>
      <c r="E903" s="26"/>
      <c r="F903" s="18"/>
      <c r="G903" s="20"/>
      <c r="H903" s="27"/>
      <c r="I903" s="18"/>
      <c r="J903" s="27"/>
      <c r="K903" s="40"/>
      <c r="L903" s="41" t="e">
        <f t="shared" si="12"/>
        <v>#VALUE!</v>
      </c>
      <c r="M903" s="42" t="e">
        <f t="shared" si="39"/>
        <v>#VALUE!</v>
      </c>
      <c r="N903" s="43" t="str">
        <f>IF(LEN($E903)=18,MID("10X98765432",MOD(SUMPRODUCT(VALUE(MID($E903,ROW($1:$17),1)),Sheet2!$A$1:$A$17),11)+1,1),"长度错误")</f>
        <v>长度错误</v>
      </c>
      <c r="O903" s="44"/>
      <c r="P903" s="44"/>
      <c r="Q903" s="44"/>
    </row>
    <row r="904" ht="20.25" customHeight="1" spans="1:17">
      <c r="A904" s="17"/>
      <c r="B904" s="18"/>
      <c r="C904" s="18"/>
      <c r="D904" s="18"/>
      <c r="E904" s="26"/>
      <c r="F904" s="18"/>
      <c r="G904" s="20"/>
      <c r="H904" s="27"/>
      <c r="I904" s="18"/>
      <c r="J904" s="27"/>
      <c r="K904" s="40"/>
      <c r="L904" s="41" t="e">
        <f t="shared" si="12"/>
        <v>#VALUE!</v>
      </c>
      <c r="M904" s="42" t="e">
        <f t="shared" si="39"/>
        <v>#VALUE!</v>
      </c>
      <c r="N904" s="43" t="str">
        <f>IF(LEN($E904)=18,MID("10X98765432",MOD(SUMPRODUCT(VALUE(MID($E904,ROW($1:$17),1)),Sheet2!$A$1:$A$17),11)+1,1),"长度错误")</f>
        <v>长度错误</v>
      </c>
      <c r="O904" s="44"/>
      <c r="P904" s="44"/>
      <c r="Q904" s="44"/>
    </row>
    <row r="905" ht="20.25" customHeight="1" spans="1:17">
      <c r="A905" s="17"/>
      <c r="B905" s="18"/>
      <c r="C905" s="18"/>
      <c r="D905" s="18"/>
      <c r="E905" s="26"/>
      <c r="F905" s="18"/>
      <c r="G905" s="20"/>
      <c r="H905" s="27"/>
      <c r="I905" s="18"/>
      <c r="J905" s="27"/>
      <c r="K905" s="40"/>
      <c r="L905" s="41" t="e">
        <f t="shared" si="12"/>
        <v>#VALUE!</v>
      </c>
      <c r="M905" s="42" t="e">
        <f t="shared" si="39"/>
        <v>#VALUE!</v>
      </c>
      <c r="N905" s="43" t="str">
        <f>IF(LEN($E905)=18,MID("10X98765432",MOD(SUMPRODUCT(VALUE(MID($E905,ROW($1:$17),1)),Sheet2!$A$1:$A$17),11)+1,1),"长度错误")</f>
        <v>长度错误</v>
      </c>
      <c r="O905" s="44"/>
      <c r="P905" s="44"/>
      <c r="Q905" s="44"/>
    </row>
    <row r="906" ht="20.25" customHeight="1" spans="1:17">
      <c r="A906" s="17"/>
      <c r="B906" s="18"/>
      <c r="C906" s="18"/>
      <c r="D906" s="18"/>
      <c r="E906" s="26"/>
      <c r="F906" s="18"/>
      <c r="G906" s="20"/>
      <c r="H906" s="27"/>
      <c r="I906" s="18"/>
      <c r="J906" s="27"/>
      <c r="K906" s="40"/>
      <c r="L906" s="41" t="e">
        <f t="shared" si="12"/>
        <v>#VALUE!</v>
      </c>
      <c r="M906" s="42" t="e">
        <f t="shared" si="39"/>
        <v>#VALUE!</v>
      </c>
      <c r="N906" s="43" t="str">
        <f>IF(LEN($E906)=18,MID("10X98765432",MOD(SUMPRODUCT(VALUE(MID($E906,ROW($1:$17),1)),Sheet2!$A$1:$A$17),11)+1,1),"长度错误")</f>
        <v>长度错误</v>
      </c>
      <c r="O906" s="44"/>
      <c r="P906" s="44"/>
      <c r="Q906" s="44"/>
    </row>
    <row r="907" ht="20.25" customHeight="1" spans="1:17">
      <c r="A907" s="17"/>
      <c r="B907" s="18"/>
      <c r="C907" s="18"/>
      <c r="D907" s="18"/>
      <c r="E907" s="26"/>
      <c r="F907" s="18"/>
      <c r="G907" s="20"/>
      <c r="H907" s="27"/>
      <c r="I907" s="18"/>
      <c r="J907" s="27"/>
      <c r="K907" s="40"/>
      <c r="L907" s="41" t="e">
        <f t="shared" si="12"/>
        <v>#VALUE!</v>
      </c>
      <c r="M907" s="42" t="e">
        <f t="shared" si="39"/>
        <v>#VALUE!</v>
      </c>
      <c r="N907" s="43" t="str">
        <f>IF(LEN($E907)=18,MID("10X98765432",MOD(SUMPRODUCT(VALUE(MID($E907,ROW($1:$17),1)),Sheet2!$A$1:$A$17),11)+1,1),"长度错误")</f>
        <v>长度错误</v>
      </c>
      <c r="O907" s="44"/>
      <c r="P907" s="44"/>
      <c r="Q907" s="44"/>
    </row>
    <row r="908" ht="20.25" customHeight="1" spans="1:14">
      <c r="A908" s="17"/>
      <c r="B908" s="18"/>
      <c r="C908" s="18"/>
      <c r="D908" s="18"/>
      <c r="E908" s="26"/>
      <c r="F908" s="18"/>
      <c r="G908" s="20"/>
      <c r="H908" s="27"/>
      <c r="I908" s="18"/>
      <c r="J908" s="27"/>
      <c r="K908" s="40"/>
      <c r="L908" s="41" t="e">
        <f t="shared" si="12"/>
        <v>#VALUE!</v>
      </c>
      <c r="M908" s="42" t="e">
        <f t="shared" si="39"/>
        <v>#VALUE!</v>
      </c>
      <c r="N908" s="43" t="str">
        <f>IF(LEN($E908)=18,MID("10X98765432",MOD(SUMPRODUCT(VALUE(MID($E908,ROW($1:$17),1)),Sheet2!$A$1:$A$17),11)+1,1),"长度错误")</f>
        <v>长度错误</v>
      </c>
    </row>
    <row r="909" ht="20.25" customHeight="1" spans="1:14">
      <c r="A909" s="17"/>
      <c r="B909" s="18"/>
      <c r="C909" s="18"/>
      <c r="D909" s="18"/>
      <c r="E909" s="26"/>
      <c r="F909" s="18"/>
      <c r="G909" s="20"/>
      <c r="H909" s="27"/>
      <c r="I909" s="18"/>
      <c r="J909" s="27"/>
      <c r="K909" s="40"/>
      <c r="L909" s="41" t="e">
        <f t="shared" si="12"/>
        <v>#VALUE!</v>
      </c>
      <c r="M909" s="42" t="e">
        <f t="shared" si="39"/>
        <v>#VALUE!</v>
      </c>
      <c r="N909" s="43" t="str">
        <f>IF(LEN($E909)=18,MID("10X98765432",MOD(SUMPRODUCT(VALUE(MID($E909,ROW($1:$17),1)),Sheet2!$A$1:$A$17),11)+1,1),"长度错误")</f>
        <v>长度错误</v>
      </c>
    </row>
    <row r="910" ht="20.25" customHeight="1" spans="1:14">
      <c r="A910" s="17"/>
      <c r="B910" s="18"/>
      <c r="C910" s="18"/>
      <c r="D910" s="18"/>
      <c r="E910" s="26"/>
      <c r="F910" s="18"/>
      <c r="G910" s="20"/>
      <c r="H910" s="27"/>
      <c r="I910" s="18"/>
      <c r="J910" s="27"/>
      <c r="K910" s="40"/>
      <c r="L910" s="41" t="e">
        <f t="shared" si="12"/>
        <v>#VALUE!</v>
      </c>
      <c r="M910" s="42" t="e">
        <f t="shared" si="39"/>
        <v>#VALUE!</v>
      </c>
      <c r="N910" s="43" t="str">
        <f>IF(LEN($E910)=18,MID("10X98765432",MOD(SUMPRODUCT(VALUE(MID($E910,ROW($1:$17),1)),Sheet2!$A$1:$A$17),11)+1,1),"长度错误")</f>
        <v>长度错误</v>
      </c>
    </row>
    <row r="911" ht="20.25" customHeight="1" spans="1:14">
      <c r="A911" s="17"/>
      <c r="B911" s="18"/>
      <c r="C911" s="18"/>
      <c r="D911" s="18"/>
      <c r="E911" s="26"/>
      <c r="F911" s="18"/>
      <c r="G911" s="20"/>
      <c r="H911" s="27"/>
      <c r="I911" s="18"/>
      <c r="J911" s="27"/>
      <c r="K911" s="40"/>
      <c r="L911" s="41" t="e">
        <f t="shared" si="12"/>
        <v>#VALUE!</v>
      </c>
      <c r="M911" s="42" t="e">
        <f t="shared" si="39"/>
        <v>#VALUE!</v>
      </c>
      <c r="N911" s="43" t="str">
        <f>IF(LEN($E911)=18,MID("10X98765432",MOD(SUMPRODUCT(VALUE(MID($E911,ROW($1:$17),1)),Sheet2!$A$1:$A$17),11)+1,1),"长度错误")</f>
        <v>长度错误</v>
      </c>
    </row>
    <row r="912" ht="20.25" customHeight="1" spans="1:14">
      <c r="A912" s="17"/>
      <c r="B912" s="18"/>
      <c r="C912" s="18"/>
      <c r="D912" s="18"/>
      <c r="E912" s="26"/>
      <c r="F912" s="18"/>
      <c r="G912" s="20"/>
      <c r="H912" s="27"/>
      <c r="I912" s="18"/>
      <c r="J912" s="27"/>
      <c r="K912" s="40"/>
      <c r="L912" s="41" t="e">
        <f t="shared" si="12"/>
        <v>#VALUE!</v>
      </c>
      <c r="M912" s="42" t="e">
        <f t="shared" si="39"/>
        <v>#VALUE!</v>
      </c>
      <c r="N912" s="43" t="str">
        <f>IF(LEN($E912)=18,MID("10X98765432",MOD(SUMPRODUCT(VALUE(MID($E912,ROW($1:$17),1)),Sheet2!$A$1:$A$17),11)+1,1),"长度错误")</f>
        <v>长度错误</v>
      </c>
    </row>
    <row r="913" ht="20.25" customHeight="1" spans="1:14">
      <c r="A913" s="17"/>
      <c r="B913" s="18"/>
      <c r="C913" s="18"/>
      <c r="D913" s="18"/>
      <c r="E913" s="26"/>
      <c r="F913" s="18"/>
      <c r="G913" s="20"/>
      <c r="H913" s="27"/>
      <c r="I913" s="18"/>
      <c r="J913" s="27"/>
      <c r="K913" s="40"/>
      <c r="L913" s="41" t="e">
        <f t="shared" si="12"/>
        <v>#VALUE!</v>
      </c>
      <c r="M913" s="42" t="e">
        <f t="shared" si="39"/>
        <v>#VALUE!</v>
      </c>
      <c r="N913" s="43" t="str">
        <f>IF(LEN($E913)=18,MID("10X98765432",MOD(SUMPRODUCT(VALUE(MID($E913,ROW($1:$17),1)),Sheet2!$A$1:$A$17),11)+1,1),"长度错误")</f>
        <v>长度错误</v>
      </c>
    </row>
    <row r="914" ht="20.25" customHeight="1" spans="1:14">
      <c r="A914" s="17"/>
      <c r="B914" s="18"/>
      <c r="C914" s="18"/>
      <c r="D914" s="18"/>
      <c r="E914" s="26"/>
      <c r="F914" s="18"/>
      <c r="G914" s="20"/>
      <c r="H914" s="27"/>
      <c r="I914" s="18"/>
      <c r="J914" s="27"/>
      <c r="K914" s="40"/>
      <c r="L914" s="41" t="e">
        <f t="shared" si="12"/>
        <v>#VALUE!</v>
      </c>
      <c r="M914" s="42" t="e">
        <f t="shared" si="39"/>
        <v>#VALUE!</v>
      </c>
      <c r="N914" s="43" t="str">
        <f>IF(LEN($E914)=18,MID("10X98765432",MOD(SUMPRODUCT(VALUE(MID($E914,ROW($1:$17),1)),Sheet2!$A$1:$A$17),11)+1,1),"长度错误")</f>
        <v>长度错误</v>
      </c>
    </row>
    <row r="915" ht="20.25" customHeight="1" spans="1:14">
      <c r="A915" s="17"/>
      <c r="B915" s="18"/>
      <c r="C915" s="18"/>
      <c r="D915" s="18"/>
      <c r="E915" s="26"/>
      <c r="F915" s="18"/>
      <c r="G915" s="20"/>
      <c r="H915" s="27"/>
      <c r="I915" s="18"/>
      <c r="J915" s="27"/>
      <c r="K915" s="40"/>
      <c r="L915" s="41" t="e">
        <f t="shared" si="12"/>
        <v>#VALUE!</v>
      </c>
      <c r="M915" s="42" t="e">
        <f t="shared" si="39"/>
        <v>#VALUE!</v>
      </c>
      <c r="N915" s="43" t="str">
        <f>IF(LEN($E915)=18,MID("10X98765432",MOD(SUMPRODUCT(VALUE(MID($E915,ROW($1:$17),1)),Sheet2!$A$1:$A$17),11)+1,1),"长度错误")</f>
        <v>长度错误</v>
      </c>
    </row>
    <row r="916" ht="20.25" customHeight="1" spans="1:14">
      <c r="A916" s="17"/>
      <c r="B916" s="18"/>
      <c r="C916" s="18"/>
      <c r="D916" s="18"/>
      <c r="E916" s="26"/>
      <c r="F916" s="18"/>
      <c r="G916" s="20"/>
      <c r="H916" s="27"/>
      <c r="I916" s="18"/>
      <c r="J916" s="27"/>
      <c r="K916" s="40"/>
      <c r="L916" s="41" t="e">
        <f t="shared" si="12"/>
        <v>#VALUE!</v>
      </c>
      <c r="M916" s="42" t="e">
        <f t="shared" si="39"/>
        <v>#VALUE!</v>
      </c>
      <c r="N916" s="43" t="str">
        <f>IF(LEN($E916)=18,MID("10X98765432",MOD(SUMPRODUCT(VALUE(MID($E916,ROW($1:$17),1)),Sheet2!$A$1:$A$17),11)+1,1),"长度错误")</f>
        <v>长度错误</v>
      </c>
    </row>
    <row r="917" ht="22.5" customHeight="1" spans="1:14">
      <c r="A917" s="17"/>
      <c r="B917" s="23"/>
      <c r="C917" s="24"/>
      <c r="D917" s="24"/>
      <c r="E917" s="23"/>
      <c r="F917" s="24"/>
      <c r="G917" s="25"/>
      <c r="H917" s="22"/>
      <c r="I917" s="23"/>
      <c r="J917" s="24"/>
      <c r="K917" s="45"/>
      <c r="L917" s="41" t="e">
        <f t="shared" si="12"/>
        <v>#VALUE!</v>
      </c>
      <c r="M917" s="42" t="e">
        <f t="shared" si="39"/>
        <v>#VALUE!</v>
      </c>
      <c r="N917" s="43" t="str">
        <f>IF(LEN($E917)=18,MID("10X98765432",MOD(SUMPRODUCT(VALUE(MID($E917,ROW($1:$17),1)),Sheet2!$A$1:$A$17),11)+1,1),"长度错误")</f>
        <v>长度错误</v>
      </c>
    </row>
    <row r="918" ht="24.75" customHeight="1" spans="1:14">
      <c r="A918" s="17"/>
      <c r="B918" s="23"/>
      <c r="C918" s="24"/>
      <c r="D918" s="24"/>
      <c r="E918" s="23"/>
      <c r="F918" s="24"/>
      <c r="G918" s="25"/>
      <c r="H918" s="22"/>
      <c r="I918" s="23"/>
      <c r="J918" s="24"/>
      <c r="K918" s="45"/>
      <c r="L918" s="41" t="e">
        <f t="shared" si="12"/>
        <v>#VALUE!</v>
      </c>
      <c r="M918" s="42" t="e">
        <f t="shared" si="39"/>
        <v>#VALUE!</v>
      </c>
      <c r="N918" s="43" t="str">
        <f>IF(LEN($E918)=18,MID("10X98765432",MOD(SUMPRODUCT(VALUE(MID($E918,ROW($1:$17),1)),Sheet2!$A$1:$A$17),11)+1,1),"长度错误")</f>
        <v>长度错误</v>
      </c>
    </row>
    <row r="919" ht="24.75" customHeight="1" spans="1:14">
      <c r="A919" s="17"/>
      <c r="B919" s="23"/>
      <c r="C919" s="24"/>
      <c r="D919" s="24"/>
      <c r="E919" s="23"/>
      <c r="F919" s="24"/>
      <c r="G919" s="25"/>
      <c r="H919" s="22"/>
      <c r="I919" s="23"/>
      <c r="J919" s="24"/>
      <c r="K919" s="45"/>
      <c r="L919" s="41" t="e">
        <f t="shared" si="12"/>
        <v>#VALUE!</v>
      </c>
      <c r="M919" s="42" t="e">
        <f t="shared" si="39"/>
        <v>#VALUE!</v>
      </c>
      <c r="N919" s="43" t="str">
        <f>IF(LEN($E919)=18,MID("10X98765432",MOD(SUMPRODUCT(VALUE(MID($E919,ROW($1:$17),1)),Sheet2!$A$1:$A$17),11)+1,1),"长度错误")</f>
        <v>长度错误</v>
      </c>
    </row>
    <row r="920" ht="24.75" customHeight="1" spans="1:14">
      <c r="A920" s="17"/>
      <c r="B920" s="23"/>
      <c r="C920" s="24"/>
      <c r="D920" s="24"/>
      <c r="E920" s="23"/>
      <c r="F920" s="24"/>
      <c r="G920" s="25"/>
      <c r="H920" s="22"/>
      <c r="I920" s="23"/>
      <c r="J920" s="24"/>
      <c r="K920" s="45"/>
      <c r="L920" s="41" t="e">
        <f t="shared" si="12"/>
        <v>#VALUE!</v>
      </c>
      <c r="M920" s="42" t="e">
        <f t="shared" si="39"/>
        <v>#VALUE!</v>
      </c>
      <c r="N920" s="43" t="str">
        <f>IF(LEN($E920)=18,MID("10X98765432",MOD(SUMPRODUCT(VALUE(MID($E920,ROW($1:$17),1)),Sheet2!$A$1:$A$17),11)+1,1),"长度错误")</f>
        <v>长度错误</v>
      </c>
    </row>
    <row r="921" ht="24.75" customHeight="1" spans="1:14">
      <c r="A921" s="17"/>
      <c r="B921" s="23"/>
      <c r="C921" s="24"/>
      <c r="D921" s="24"/>
      <c r="E921" s="23"/>
      <c r="F921" s="24"/>
      <c r="G921" s="25"/>
      <c r="H921" s="22"/>
      <c r="I921" s="23"/>
      <c r="J921" s="24"/>
      <c r="K921" s="45"/>
      <c r="L921" s="41" t="e">
        <f t="shared" si="12"/>
        <v>#VALUE!</v>
      </c>
      <c r="M921" s="42" t="e">
        <f t="shared" si="39"/>
        <v>#VALUE!</v>
      </c>
      <c r="N921" s="43" t="str">
        <f>IF(LEN($E921)=18,MID("10X98765432",MOD(SUMPRODUCT(VALUE(MID($E921,ROW($1:$17),1)),Sheet2!$A$1:$A$17),11)+1,1),"长度错误")</f>
        <v>长度错误</v>
      </c>
    </row>
    <row r="922" ht="24.75" customHeight="1" spans="1:14">
      <c r="A922" s="17"/>
      <c r="B922" s="23"/>
      <c r="C922" s="24"/>
      <c r="D922" s="24"/>
      <c r="E922" s="23"/>
      <c r="F922" s="24"/>
      <c r="G922" s="25"/>
      <c r="H922" s="22"/>
      <c r="I922" s="23"/>
      <c r="J922" s="24"/>
      <c r="K922" s="45"/>
      <c r="L922" s="41" t="e">
        <f t="shared" si="12"/>
        <v>#VALUE!</v>
      </c>
      <c r="M922" s="42" t="e">
        <f t="shared" si="39"/>
        <v>#VALUE!</v>
      </c>
      <c r="N922" s="43" t="str">
        <f>IF(LEN($E922)=18,MID("10X98765432",MOD(SUMPRODUCT(VALUE(MID($E922,ROW($1:$17),1)),Sheet2!$A$1:$A$17),11)+1,1),"长度错误")</f>
        <v>长度错误</v>
      </c>
    </row>
    <row r="923" ht="20.25" customHeight="1" spans="1:17">
      <c r="A923" s="17"/>
      <c r="B923" s="18"/>
      <c r="C923" s="18"/>
      <c r="D923" s="18"/>
      <c r="E923" s="26"/>
      <c r="F923" s="18"/>
      <c r="G923" s="20"/>
      <c r="H923" s="27"/>
      <c r="I923" s="18"/>
      <c r="J923" s="27"/>
      <c r="K923" s="40"/>
      <c r="L923" s="41" t="e">
        <f>MOD(SUM(LEFT($E923,1)*7,RIGHT(LEFT($E923,2),1)*9,RIGHT(LEFT($E923,3),1)*10,RIGHT(LEFT($E923,4),1)*5,RIGHT(LEFT($E923,5),1)*8,RIGHT(LEFT($E923,6),1)*4,RIGHT(LEFT($E923,7),1)*2,RIGHT(LEFT($E923,8),1)*1,RIGHT(LEFT($E923,9),1)*6,RIGHT(LEFT($E923,10),1)*3,RIGHT(LEFT($E923,11),1)*7,RIGHT(LEFT($E923,12),1)*9,RIGHT(LEFT($E923,13),1)*10,RIGHT(LEFT($E923,14),1)*5,RIGHT(LEFT($E923,15),1)*8,RIGHT(LEFT($E923,16),1)*4,RIGHT(LEFT($E923,17),1)*2),11)</f>
        <v>#VALUE!</v>
      </c>
      <c r="M923" s="42" t="e">
        <f t="shared" si="39"/>
        <v>#VALUE!</v>
      </c>
      <c r="N923" s="43" t="str">
        <f>IF(LEN($E923)=18,MID("10X98765432",MOD(SUMPRODUCT(VALUE(MID($E923,ROW($1:$17),1)),Sheet2!$A$1:$A$17),11)+1,1),"长度错误")</f>
        <v>长度错误</v>
      </c>
      <c r="O923" s="44"/>
      <c r="P923" s="44"/>
      <c r="Q923" s="44"/>
    </row>
    <row r="924" ht="20.25" customHeight="1" spans="1:17">
      <c r="A924" s="17"/>
      <c r="B924" s="18"/>
      <c r="C924" s="18"/>
      <c r="D924" s="18"/>
      <c r="E924" s="26"/>
      <c r="F924" s="18"/>
      <c r="G924" s="20"/>
      <c r="H924" s="27"/>
      <c r="I924" s="18"/>
      <c r="J924" s="27"/>
      <c r="K924" s="40"/>
      <c r="L924" s="41" t="e">
        <f>MOD(SUM(LEFT($E924,1)*7,RIGHT(LEFT($E924,2),1)*9,RIGHT(LEFT($E924,3),1)*10,RIGHT(LEFT($E924,4),1)*5,RIGHT(LEFT($E924,5),1)*8,RIGHT(LEFT($E924,6),1)*4,RIGHT(LEFT($E924,7),1)*2,RIGHT(LEFT($E924,8),1)*1,RIGHT(LEFT($E924,9),1)*6,RIGHT(LEFT($E924,10),1)*3,RIGHT(LEFT($E924,11),1)*7,RIGHT(LEFT($E924,12),1)*9,RIGHT(LEFT($E924,13),1)*10,RIGHT(LEFT($E924,14),1)*5,RIGHT(LEFT($E924,15),1)*8,RIGHT(LEFT($E924,16),1)*4,RIGHT(LEFT($E924,17),1)*2),11)</f>
        <v>#VALUE!</v>
      </c>
      <c r="M924" s="42" t="e">
        <f t="shared" ref="M924:M1228" si="40">IF(RIGHT($E924,1)&lt;&gt;IF(L924&gt;2,TEXT(12-L924,"0"),IF(L924=0,"1",IF(L924=1,"0","X"))),"身份证输入错","")</f>
        <v>#VALUE!</v>
      </c>
      <c r="N924" s="43" t="str">
        <f>IF(LEN($E924)=18,MID("10X98765432",MOD(SUMPRODUCT(VALUE(MID($E924,ROW($1:$17),1)),Sheet2!$A$1:$A$17),11)+1,1),"长度错误")</f>
        <v>长度错误</v>
      </c>
      <c r="O924" s="44"/>
      <c r="P924" s="44"/>
      <c r="Q924" s="44"/>
    </row>
    <row r="925" ht="20.25" customHeight="1" spans="1:17">
      <c r="A925" s="17"/>
      <c r="B925" s="18"/>
      <c r="C925" s="18"/>
      <c r="D925" s="18"/>
      <c r="E925" s="26"/>
      <c r="F925" s="18"/>
      <c r="G925" s="20"/>
      <c r="H925" s="27"/>
      <c r="I925" s="18"/>
      <c r="J925" s="27"/>
      <c r="K925" s="40"/>
      <c r="L925" s="41" t="e">
        <f t="shared" ref="L925:L1228" si="41">MOD(SUM(LEFT($E925,1)*7,RIGHT(LEFT($E925,2),1)*9,RIGHT(LEFT($E925,3),1)*10,RIGHT(LEFT($E925,4),1)*5,RIGHT(LEFT($E925,5),1)*8,RIGHT(LEFT($E925,6),1)*4,RIGHT(LEFT($E925,7),1)*2,RIGHT(LEFT($E925,8),1)*1,RIGHT(LEFT($E925,9),1)*6,RIGHT(LEFT($E925,10),1)*3,RIGHT(LEFT($E925,11),1)*7,RIGHT(LEFT($E925,12),1)*9,RIGHT(LEFT($E925,13),1)*10,RIGHT(LEFT($E925,14),1)*5,RIGHT(LEFT($E925,15),1)*8,RIGHT(LEFT($E925,16),1)*4,RIGHT(LEFT($E925,17),1)*2),11)</f>
        <v>#VALUE!</v>
      </c>
      <c r="M925" s="42" t="e">
        <f t="shared" si="40"/>
        <v>#VALUE!</v>
      </c>
      <c r="N925" s="43" t="str">
        <f>IF(LEN($E925)=18,MID("10X98765432",MOD(SUMPRODUCT(VALUE(MID($E925,ROW($1:$17),1)),Sheet2!$A$1:$A$17),11)+1,1),"长度错误")</f>
        <v>长度错误</v>
      </c>
      <c r="O925" s="44"/>
      <c r="P925" s="44"/>
      <c r="Q925" s="44"/>
    </row>
    <row r="926" ht="20.25" customHeight="1" spans="1:17">
      <c r="A926" s="17"/>
      <c r="B926" s="18"/>
      <c r="C926" s="18"/>
      <c r="D926" s="18"/>
      <c r="E926" s="26"/>
      <c r="F926" s="18"/>
      <c r="G926" s="20"/>
      <c r="H926" s="27"/>
      <c r="I926" s="18"/>
      <c r="J926" s="27"/>
      <c r="K926" s="40"/>
      <c r="L926" s="41" t="e">
        <f t="shared" si="41"/>
        <v>#VALUE!</v>
      </c>
      <c r="M926" s="42" t="e">
        <f t="shared" si="40"/>
        <v>#VALUE!</v>
      </c>
      <c r="N926" s="43" t="str">
        <f>IF(LEN($E926)=18,MID("10X98765432",MOD(SUMPRODUCT(VALUE(MID($E926,ROW($1:$17),1)),Sheet2!$A$1:$A$17),11)+1,1),"长度错误")</f>
        <v>长度错误</v>
      </c>
      <c r="O926" s="44"/>
      <c r="P926" s="44"/>
      <c r="Q926" s="44"/>
    </row>
    <row r="927" ht="20.25" customHeight="1" spans="1:17">
      <c r="A927" s="17"/>
      <c r="B927" s="18"/>
      <c r="C927" s="18"/>
      <c r="D927" s="18"/>
      <c r="E927" s="26"/>
      <c r="F927" s="18"/>
      <c r="G927" s="20"/>
      <c r="H927" s="27"/>
      <c r="I927" s="18"/>
      <c r="J927" s="27"/>
      <c r="K927" s="40"/>
      <c r="L927" s="41" t="e">
        <f t="shared" si="41"/>
        <v>#VALUE!</v>
      </c>
      <c r="M927" s="42" t="e">
        <f t="shared" si="40"/>
        <v>#VALUE!</v>
      </c>
      <c r="N927" s="43" t="str">
        <f>IF(LEN($E927)=18,MID("10X98765432",MOD(SUMPRODUCT(VALUE(MID($E927,ROW($1:$17),1)),Sheet2!$A$1:$A$17),11)+1,1),"长度错误")</f>
        <v>长度错误</v>
      </c>
      <c r="O927" s="44"/>
      <c r="P927" s="44"/>
      <c r="Q927" s="44"/>
    </row>
    <row r="928" ht="20.25" customHeight="1" spans="1:17">
      <c r="A928" s="17"/>
      <c r="B928" s="18"/>
      <c r="C928" s="18"/>
      <c r="D928" s="18"/>
      <c r="E928" s="26"/>
      <c r="F928" s="18"/>
      <c r="G928" s="20"/>
      <c r="H928" s="27"/>
      <c r="I928" s="18"/>
      <c r="J928" s="27"/>
      <c r="K928" s="40"/>
      <c r="L928" s="41" t="e">
        <f t="shared" si="41"/>
        <v>#VALUE!</v>
      </c>
      <c r="M928" s="42" t="e">
        <f t="shared" si="40"/>
        <v>#VALUE!</v>
      </c>
      <c r="N928" s="43" t="str">
        <f>IF(LEN($E928)=18,MID("10X98765432",MOD(SUMPRODUCT(VALUE(MID($E928,ROW($1:$17),1)),Sheet2!$A$1:$A$17),11)+1,1),"长度错误")</f>
        <v>长度错误</v>
      </c>
      <c r="O928" s="44"/>
      <c r="P928" s="44"/>
      <c r="Q928" s="44"/>
    </row>
    <row r="929" ht="20.25" customHeight="1" spans="1:17">
      <c r="A929" s="17"/>
      <c r="B929" s="18"/>
      <c r="C929" s="18"/>
      <c r="D929" s="18"/>
      <c r="E929" s="26"/>
      <c r="F929" s="18"/>
      <c r="G929" s="20"/>
      <c r="H929" s="27"/>
      <c r="I929" s="18"/>
      <c r="J929" s="27"/>
      <c r="K929" s="40"/>
      <c r="L929" s="41" t="e">
        <f t="shared" si="41"/>
        <v>#VALUE!</v>
      </c>
      <c r="M929" s="42" t="e">
        <f t="shared" si="40"/>
        <v>#VALUE!</v>
      </c>
      <c r="N929" s="43" t="str">
        <f>IF(LEN($E929)=18,MID("10X98765432",MOD(SUMPRODUCT(VALUE(MID($E929,ROW($1:$17),1)),Sheet2!$A$1:$A$17),11)+1,1),"长度错误")</f>
        <v>长度错误</v>
      </c>
      <c r="O929" s="44"/>
      <c r="P929" s="44"/>
      <c r="Q929" s="44"/>
    </row>
    <row r="930" ht="20.25" customHeight="1" spans="1:17">
      <c r="A930" s="17"/>
      <c r="B930" s="18"/>
      <c r="C930" s="18"/>
      <c r="D930" s="18"/>
      <c r="E930" s="26"/>
      <c r="F930" s="18"/>
      <c r="G930" s="20"/>
      <c r="H930" s="27"/>
      <c r="I930" s="18"/>
      <c r="J930" s="27"/>
      <c r="K930" s="40"/>
      <c r="L930" s="41" t="e">
        <f t="shared" si="41"/>
        <v>#VALUE!</v>
      </c>
      <c r="M930" s="42" t="e">
        <f t="shared" si="40"/>
        <v>#VALUE!</v>
      </c>
      <c r="N930" s="43" t="str">
        <f>IF(LEN($E930)=18,MID("10X98765432",MOD(SUMPRODUCT(VALUE(MID($E930,ROW($1:$17),1)),Sheet2!$A$1:$A$17),11)+1,1),"长度错误")</f>
        <v>长度错误</v>
      </c>
      <c r="O930" s="44"/>
      <c r="P930" s="44"/>
      <c r="Q930" s="44"/>
    </row>
    <row r="931" ht="20.25" customHeight="1" spans="1:17">
      <c r="A931" s="17"/>
      <c r="B931" s="18"/>
      <c r="C931" s="18"/>
      <c r="D931" s="18"/>
      <c r="E931" s="26"/>
      <c r="F931" s="18"/>
      <c r="G931" s="20"/>
      <c r="H931" s="27"/>
      <c r="I931" s="18"/>
      <c r="J931" s="27"/>
      <c r="K931" s="40"/>
      <c r="L931" s="41" t="e">
        <f t="shared" si="41"/>
        <v>#VALUE!</v>
      </c>
      <c r="M931" s="42" t="e">
        <f t="shared" si="40"/>
        <v>#VALUE!</v>
      </c>
      <c r="N931" s="43" t="str">
        <f>IF(LEN($E931)=18,MID("10X98765432",MOD(SUMPRODUCT(VALUE(MID($E931,ROW($1:$17),1)),Sheet2!$A$1:$A$17),11)+1,1),"长度错误")</f>
        <v>长度错误</v>
      </c>
      <c r="O931" s="44"/>
      <c r="P931" s="44"/>
      <c r="Q931" s="44"/>
    </row>
    <row r="932" ht="20.25" customHeight="1" spans="1:14">
      <c r="A932" s="17"/>
      <c r="B932" s="18"/>
      <c r="C932" s="18"/>
      <c r="D932" s="18"/>
      <c r="E932" s="26"/>
      <c r="F932" s="18"/>
      <c r="G932" s="20"/>
      <c r="H932" s="27"/>
      <c r="I932" s="18"/>
      <c r="J932" s="27"/>
      <c r="K932" s="40"/>
      <c r="L932" s="41" t="e">
        <f t="shared" si="41"/>
        <v>#VALUE!</v>
      </c>
      <c r="M932" s="42" t="e">
        <f t="shared" si="40"/>
        <v>#VALUE!</v>
      </c>
      <c r="N932" s="43" t="str">
        <f>IF(LEN($E932)=18,MID("10X98765432",MOD(SUMPRODUCT(VALUE(MID($E932,ROW($1:$17),1)),Sheet2!$A$1:$A$17),11)+1,1),"长度错误")</f>
        <v>长度错误</v>
      </c>
    </row>
    <row r="933" ht="20.25" customHeight="1" spans="1:14">
      <c r="A933" s="17"/>
      <c r="B933" s="18"/>
      <c r="C933" s="18"/>
      <c r="D933" s="18"/>
      <c r="E933" s="26"/>
      <c r="F933" s="18"/>
      <c r="G933" s="20"/>
      <c r="H933" s="27"/>
      <c r="I933" s="18"/>
      <c r="J933" s="27"/>
      <c r="K933" s="40"/>
      <c r="L933" s="41" t="e">
        <f t="shared" si="41"/>
        <v>#VALUE!</v>
      </c>
      <c r="M933" s="42" t="e">
        <f t="shared" si="40"/>
        <v>#VALUE!</v>
      </c>
      <c r="N933" s="43" t="str">
        <f>IF(LEN($E933)=18,MID("10X98765432",MOD(SUMPRODUCT(VALUE(MID($E933,ROW($1:$17),1)),Sheet2!$A$1:$A$17),11)+1,1),"长度错误")</f>
        <v>长度错误</v>
      </c>
    </row>
    <row r="934" ht="20.25" customHeight="1" spans="1:14">
      <c r="A934" s="17"/>
      <c r="B934" s="18"/>
      <c r="C934" s="18"/>
      <c r="D934" s="18"/>
      <c r="E934" s="26"/>
      <c r="F934" s="18"/>
      <c r="G934" s="20"/>
      <c r="H934" s="27"/>
      <c r="I934" s="18"/>
      <c r="J934" s="27"/>
      <c r="K934" s="40"/>
      <c r="L934" s="41" t="e">
        <f t="shared" si="41"/>
        <v>#VALUE!</v>
      </c>
      <c r="M934" s="42" t="e">
        <f t="shared" si="40"/>
        <v>#VALUE!</v>
      </c>
      <c r="N934" s="43" t="str">
        <f>IF(LEN($E934)=18,MID("10X98765432",MOD(SUMPRODUCT(VALUE(MID($E934,ROW($1:$17),1)),Sheet2!$A$1:$A$17),11)+1,1),"长度错误")</f>
        <v>长度错误</v>
      </c>
    </row>
    <row r="935" ht="20.25" customHeight="1" spans="1:14">
      <c r="A935" s="17"/>
      <c r="B935" s="18"/>
      <c r="C935" s="18"/>
      <c r="D935" s="18"/>
      <c r="E935" s="26"/>
      <c r="F935" s="18"/>
      <c r="G935" s="20"/>
      <c r="H935" s="27"/>
      <c r="I935" s="18"/>
      <c r="J935" s="27"/>
      <c r="K935" s="40"/>
      <c r="L935" s="41" t="e">
        <f t="shared" si="41"/>
        <v>#VALUE!</v>
      </c>
      <c r="M935" s="42" t="e">
        <f t="shared" si="40"/>
        <v>#VALUE!</v>
      </c>
      <c r="N935" s="43" t="str">
        <f>IF(LEN($E935)=18,MID("10X98765432",MOD(SUMPRODUCT(VALUE(MID($E935,ROW($1:$17),1)),Sheet2!$A$1:$A$17),11)+1,1),"长度错误")</f>
        <v>长度错误</v>
      </c>
    </row>
    <row r="936" ht="20.25" customHeight="1" spans="1:14">
      <c r="A936" s="17"/>
      <c r="B936" s="18"/>
      <c r="C936" s="18"/>
      <c r="D936" s="18"/>
      <c r="E936" s="26"/>
      <c r="F936" s="18"/>
      <c r="G936" s="20"/>
      <c r="H936" s="27"/>
      <c r="I936" s="18"/>
      <c r="J936" s="27"/>
      <c r="K936" s="40"/>
      <c r="L936" s="41" t="e">
        <f t="shared" si="41"/>
        <v>#VALUE!</v>
      </c>
      <c r="M936" s="42" t="e">
        <f t="shared" si="40"/>
        <v>#VALUE!</v>
      </c>
      <c r="N936" s="43" t="str">
        <f>IF(LEN($E936)=18,MID("10X98765432",MOD(SUMPRODUCT(VALUE(MID($E936,ROW($1:$17),1)),Sheet2!$A$1:$A$17),11)+1,1),"长度错误")</f>
        <v>长度错误</v>
      </c>
    </row>
    <row r="937" ht="20.25" customHeight="1" spans="1:14">
      <c r="A937" s="17"/>
      <c r="B937" s="18"/>
      <c r="C937" s="18"/>
      <c r="D937" s="18"/>
      <c r="E937" s="26"/>
      <c r="F937" s="18"/>
      <c r="G937" s="20"/>
      <c r="H937" s="27"/>
      <c r="I937" s="18"/>
      <c r="J937" s="27"/>
      <c r="K937" s="40"/>
      <c r="L937" s="41" t="e">
        <f t="shared" si="41"/>
        <v>#VALUE!</v>
      </c>
      <c r="M937" s="42" t="e">
        <f t="shared" si="40"/>
        <v>#VALUE!</v>
      </c>
      <c r="N937" s="43" t="str">
        <f>IF(LEN($E937)=18,MID("10X98765432",MOD(SUMPRODUCT(VALUE(MID($E937,ROW($1:$17),1)),Sheet2!$A$1:$A$17),11)+1,1),"长度错误")</f>
        <v>长度错误</v>
      </c>
    </row>
    <row r="938" ht="20.25" customHeight="1" spans="1:14">
      <c r="A938" s="17"/>
      <c r="B938" s="18"/>
      <c r="C938" s="18"/>
      <c r="D938" s="18"/>
      <c r="E938" s="26"/>
      <c r="F938" s="18"/>
      <c r="G938" s="20"/>
      <c r="H938" s="27"/>
      <c r="I938" s="18"/>
      <c r="J938" s="27"/>
      <c r="K938" s="40"/>
      <c r="L938" s="41" t="e">
        <f t="shared" si="41"/>
        <v>#VALUE!</v>
      </c>
      <c r="M938" s="42" t="e">
        <f t="shared" si="40"/>
        <v>#VALUE!</v>
      </c>
      <c r="N938" s="43" t="str">
        <f>IF(LEN($E938)=18,MID("10X98765432",MOD(SUMPRODUCT(VALUE(MID($E938,ROW($1:$17),1)),Sheet2!$A$1:$A$17),11)+1,1),"长度错误")</f>
        <v>长度错误</v>
      </c>
    </row>
    <row r="939" ht="20.25" customHeight="1" spans="1:14">
      <c r="A939" s="17"/>
      <c r="B939" s="18"/>
      <c r="C939" s="18"/>
      <c r="D939" s="18"/>
      <c r="E939" s="26"/>
      <c r="F939" s="18"/>
      <c r="G939" s="20"/>
      <c r="H939" s="27"/>
      <c r="I939" s="18"/>
      <c r="J939" s="27"/>
      <c r="K939" s="40"/>
      <c r="L939" s="41" t="e">
        <f t="shared" si="41"/>
        <v>#VALUE!</v>
      </c>
      <c r="M939" s="42" t="e">
        <f t="shared" si="40"/>
        <v>#VALUE!</v>
      </c>
      <c r="N939" s="43" t="str">
        <f>IF(LEN($E939)=18,MID("10X98765432",MOD(SUMPRODUCT(VALUE(MID($E939,ROW($1:$17),1)),Sheet2!$A$1:$A$17),11)+1,1),"长度错误")</f>
        <v>长度错误</v>
      </c>
    </row>
    <row r="940" ht="20.25" customHeight="1" spans="1:14">
      <c r="A940" s="17"/>
      <c r="B940" s="18"/>
      <c r="C940" s="18"/>
      <c r="D940" s="18"/>
      <c r="E940" s="26"/>
      <c r="F940" s="18"/>
      <c r="G940" s="20"/>
      <c r="H940" s="27"/>
      <c r="I940" s="18"/>
      <c r="J940" s="27"/>
      <c r="K940" s="40"/>
      <c r="L940" s="41" t="e">
        <f t="shared" si="41"/>
        <v>#VALUE!</v>
      </c>
      <c r="M940" s="42" t="e">
        <f t="shared" si="40"/>
        <v>#VALUE!</v>
      </c>
      <c r="N940" s="43" t="str">
        <f>IF(LEN($E940)=18,MID("10X98765432",MOD(SUMPRODUCT(VALUE(MID($E940,ROW($1:$17),1)),Sheet2!$A$1:$A$17),11)+1,1),"长度错误")</f>
        <v>长度错误</v>
      </c>
    </row>
    <row r="941" ht="22.5" customHeight="1" spans="1:14">
      <c r="A941" s="17"/>
      <c r="B941" s="23"/>
      <c r="C941" s="24"/>
      <c r="D941" s="24"/>
      <c r="E941" s="23"/>
      <c r="F941" s="24"/>
      <c r="G941" s="25"/>
      <c r="H941" s="22"/>
      <c r="I941" s="23"/>
      <c r="J941" s="24"/>
      <c r="K941" s="45"/>
      <c r="L941" s="41" t="e">
        <f t="shared" si="41"/>
        <v>#VALUE!</v>
      </c>
      <c r="M941" s="42" t="e">
        <f t="shared" si="40"/>
        <v>#VALUE!</v>
      </c>
      <c r="N941" s="43" t="str">
        <f>IF(LEN($E941)=18,MID("10X98765432",MOD(SUMPRODUCT(VALUE(MID($E941,ROW($1:$17),1)),Sheet2!$A$1:$A$17),11)+1,1),"长度错误")</f>
        <v>长度错误</v>
      </c>
    </row>
    <row r="942" ht="24.75" customHeight="1" spans="1:14">
      <c r="A942" s="17"/>
      <c r="B942" s="23"/>
      <c r="C942" s="24"/>
      <c r="D942" s="24"/>
      <c r="E942" s="23"/>
      <c r="F942" s="24"/>
      <c r="G942" s="25"/>
      <c r="H942" s="22"/>
      <c r="I942" s="23"/>
      <c r="J942" s="24"/>
      <c r="K942" s="45"/>
      <c r="L942" s="41" t="e">
        <f t="shared" si="41"/>
        <v>#VALUE!</v>
      </c>
      <c r="M942" s="42" t="e">
        <f t="shared" si="40"/>
        <v>#VALUE!</v>
      </c>
      <c r="N942" s="43" t="str">
        <f>IF(LEN($E942)=18,MID("10X98765432",MOD(SUMPRODUCT(VALUE(MID($E942,ROW($1:$17),1)),Sheet2!$A$1:$A$17),11)+1,1),"长度错误")</f>
        <v>长度错误</v>
      </c>
    </row>
    <row r="943" ht="24.75" customHeight="1" spans="1:14">
      <c r="A943" s="17"/>
      <c r="B943" s="23"/>
      <c r="C943" s="24"/>
      <c r="D943" s="24"/>
      <c r="E943" s="23"/>
      <c r="F943" s="24"/>
      <c r="G943" s="25"/>
      <c r="H943" s="22"/>
      <c r="I943" s="23"/>
      <c r="J943" s="24"/>
      <c r="K943" s="45"/>
      <c r="L943" s="41" t="e">
        <f t="shared" si="41"/>
        <v>#VALUE!</v>
      </c>
      <c r="M943" s="42" t="e">
        <f t="shared" si="40"/>
        <v>#VALUE!</v>
      </c>
      <c r="N943" s="43" t="str">
        <f>IF(LEN($E943)=18,MID("10X98765432",MOD(SUMPRODUCT(VALUE(MID($E943,ROW($1:$17),1)),Sheet2!$A$1:$A$17),11)+1,1),"长度错误")</f>
        <v>长度错误</v>
      </c>
    </row>
    <row r="944" ht="24.75" customHeight="1" spans="1:14">
      <c r="A944" s="17"/>
      <c r="B944" s="23"/>
      <c r="C944" s="24"/>
      <c r="D944" s="24"/>
      <c r="E944" s="23"/>
      <c r="F944" s="24"/>
      <c r="G944" s="25"/>
      <c r="H944" s="22"/>
      <c r="I944" s="23"/>
      <c r="J944" s="24"/>
      <c r="K944" s="45"/>
      <c r="L944" s="41" t="e">
        <f t="shared" si="41"/>
        <v>#VALUE!</v>
      </c>
      <c r="M944" s="42" t="e">
        <f t="shared" si="40"/>
        <v>#VALUE!</v>
      </c>
      <c r="N944" s="43" t="str">
        <f>IF(LEN($E944)=18,MID("10X98765432",MOD(SUMPRODUCT(VALUE(MID($E944,ROW($1:$17),1)),Sheet2!$A$1:$A$17),11)+1,1),"长度错误")</f>
        <v>长度错误</v>
      </c>
    </row>
    <row r="945" ht="24.75" customHeight="1" spans="1:14">
      <c r="A945" s="17"/>
      <c r="B945" s="23"/>
      <c r="C945" s="24"/>
      <c r="D945" s="24"/>
      <c r="E945" s="23"/>
      <c r="F945" s="24"/>
      <c r="G945" s="25"/>
      <c r="H945" s="22"/>
      <c r="I945" s="23"/>
      <c r="J945" s="24"/>
      <c r="K945" s="45"/>
      <c r="L945" s="41" t="e">
        <f t="shared" si="41"/>
        <v>#VALUE!</v>
      </c>
      <c r="M945" s="42" t="e">
        <f t="shared" si="40"/>
        <v>#VALUE!</v>
      </c>
      <c r="N945" s="43" t="str">
        <f>IF(LEN($E945)=18,MID("10X98765432",MOD(SUMPRODUCT(VALUE(MID($E945,ROW($1:$17),1)),Sheet2!$A$1:$A$17),11)+1,1),"长度错误")</f>
        <v>长度错误</v>
      </c>
    </row>
    <row r="946" ht="24.75" customHeight="1" spans="1:14">
      <c r="A946" s="17"/>
      <c r="B946" s="23"/>
      <c r="C946" s="24"/>
      <c r="D946" s="24"/>
      <c r="E946" s="23"/>
      <c r="F946" s="24"/>
      <c r="G946" s="25"/>
      <c r="H946" s="22"/>
      <c r="I946" s="23"/>
      <c r="J946" s="24"/>
      <c r="K946" s="45"/>
      <c r="L946" s="41" t="e">
        <f t="shared" si="41"/>
        <v>#VALUE!</v>
      </c>
      <c r="M946" s="42" t="e">
        <f t="shared" si="40"/>
        <v>#VALUE!</v>
      </c>
      <c r="N946" s="43" t="str">
        <f>IF(LEN($E946)=18,MID("10X98765432",MOD(SUMPRODUCT(VALUE(MID($E946,ROW($1:$17),1)),Sheet2!$A$1:$A$17),11)+1,1),"长度错误")</f>
        <v>长度错误</v>
      </c>
    </row>
    <row r="947" ht="24.75" customHeight="1" spans="1:14">
      <c r="A947" s="17"/>
      <c r="B947" s="23"/>
      <c r="C947" s="24"/>
      <c r="D947" s="24"/>
      <c r="E947" s="23"/>
      <c r="F947" s="24"/>
      <c r="G947" s="25"/>
      <c r="H947" s="22"/>
      <c r="I947" s="23"/>
      <c r="J947" s="24"/>
      <c r="K947" s="45"/>
      <c r="L947" s="41" t="e">
        <f t="shared" si="41"/>
        <v>#VALUE!</v>
      </c>
      <c r="M947" s="42" t="e">
        <f t="shared" si="40"/>
        <v>#VALUE!</v>
      </c>
      <c r="N947" s="43" t="str">
        <f>IF(LEN($E947)=18,MID("10X98765432",MOD(SUMPRODUCT(VALUE(MID($E947,ROW($1:$17),1)),Sheet2!$A$1:$A$17),11)+1,1),"长度错误")</f>
        <v>长度错误</v>
      </c>
    </row>
    <row r="948" ht="20.25" customHeight="1" spans="1:17">
      <c r="A948" s="17"/>
      <c r="B948" s="18"/>
      <c r="C948" s="18"/>
      <c r="D948" s="18"/>
      <c r="E948" s="26"/>
      <c r="F948" s="18"/>
      <c r="G948" s="20"/>
      <c r="H948" s="27"/>
      <c r="I948" s="18"/>
      <c r="J948" s="27"/>
      <c r="K948" s="40"/>
      <c r="L948" s="41" t="e">
        <f>MOD(SUM(LEFT($E948,1)*7,RIGHT(LEFT($E948,2),1)*9,RIGHT(LEFT($E948,3),1)*10,RIGHT(LEFT($E948,4),1)*5,RIGHT(LEFT($E948,5),1)*8,RIGHT(LEFT($E948,6),1)*4,RIGHT(LEFT($E948,7),1)*2,RIGHT(LEFT($E948,8),1)*1,RIGHT(LEFT($E948,9),1)*6,RIGHT(LEFT($E948,10),1)*3,RIGHT(LEFT($E948,11),1)*7,RIGHT(LEFT($E948,12),1)*9,RIGHT(LEFT($E948,13),1)*10,RIGHT(LEFT($E948,14),1)*5,RIGHT(LEFT($E948,15),1)*8,RIGHT(LEFT($E948,16),1)*4,RIGHT(LEFT($E948,17),1)*2),11)</f>
        <v>#VALUE!</v>
      </c>
      <c r="M948" s="42" t="e">
        <f>IF(RIGHT($E948,1)&lt;&gt;IF(L948&gt;2,TEXT(12-L948,"0"),IF(L948=0,"1",IF(L948=1,"0","X"))),"身份证输入错","")</f>
        <v>#VALUE!</v>
      </c>
      <c r="N948" s="43" t="str">
        <f>IF(LEN($E948)=18,MID("10X98765432",MOD(SUMPRODUCT(VALUE(MID($E948,ROW($1:$17),1)),Sheet2!$A$1:$A$17),11)+1,1),"长度错误")</f>
        <v>长度错误</v>
      </c>
      <c r="O948" s="44"/>
      <c r="P948" s="44"/>
      <c r="Q948" s="44"/>
    </row>
    <row r="949" ht="20.25" customHeight="1" spans="1:17">
      <c r="A949" s="17"/>
      <c r="B949" s="18"/>
      <c r="C949" s="18"/>
      <c r="D949" s="18"/>
      <c r="E949" s="26"/>
      <c r="F949" s="18"/>
      <c r="G949" s="20"/>
      <c r="H949" s="27"/>
      <c r="I949" s="18"/>
      <c r="J949" s="27"/>
      <c r="K949" s="40"/>
      <c r="L949" s="41" t="e">
        <f>MOD(SUM(LEFT($E949,1)*7,RIGHT(LEFT($E949,2),1)*9,RIGHT(LEFT($E949,3),1)*10,RIGHT(LEFT($E949,4),1)*5,RIGHT(LEFT($E949,5),1)*8,RIGHT(LEFT($E949,6),1)*4,RIGHT(LEFT($E949,7),1)*2,RIGHT(LEFT($E949,8),1)*1,RIGHT(LEFT($E949,9),1)*6,RIGHT(LEFT($E949,10),1)*3,RIGHT(LEFT($E949,11),1)*7,RIGHT(LEFT($E949,12),1)*9,RIGHT(LEFT($E949,13),1)*10,RIGHT(LEFT($E949,14),1)*5,RIGHT(LEFT($E949,15),1)*8,RIGHT(LEFT($E949,16),1)*4,RIGHT(LEFT($E949,17),1)*2),11)</f>
        <v>#VALUE!</v>
      </c>
      <c r="M949" s="42" t="e">
        <f t="shared" ref="M949:M974" si="42">IF(RIGHT($E949,1)&lt;&gt;IF(L949&gt;2,TEXT(12-L949,"0"),IF(L949=0,"1",IF(L949=1,"0","X"))),"身份证输入错","")</f>
        <v>#VALUE!</v>
      </c>
      <c r="N949" s="43" t="str">
        <f>IF(LEN($E949)=18,MID("10X98765432",MOD(SUMPRODUCT(VALUE(MID($E949,ROW($1:$17),1)),Sheet2!$A$1:$A$17),11)+1,1),"长度错误")</f>
        <v>长度错误</v>
      </c>
      <c r="O949" s="44"/>
      <c r="P949" s="44"/>
      <c r="Q949" s="44"/>
    </row>
    <row r="950" ht="20.25" customHeight="1" spans="1:17">
      <c r="A950" s="17"/>
      <c r="B950" s="18"/>
      <c r="C950" s="18"/>
      <c r="D950" s="18"/>
      <c r="E950" s="26"/>
      <c r="F950" s="18"/>
      <c r="G950" s="20"/>
      <c r="H950" s="27"/>
      <c r="I950" s="18"/>
      <c r="J950" s="27"/>
      <c r="K950" s="40"/>
      <c r="L950" s="41" t="e">
        <f t="shared" si="41"/>
        <v>#VALUE!</v>
      </c>
      <c r="M950" s="42" t="e">
        <f t="shared" si="42"/>
        <v>#VALUE!</v>
      </c>
      <c r="N950" s="43" t="str">
        <f>IF(LEN($E950)=18,MID("10X98765432",MOD(SUMPRODUCT(VALUE(MID($E950,ROW($1:$17),1)),Sheet2!$A$1:$A$17),11)+1,1),"长度错误")</f>
        <v>长度错误</v>
      </c>
      <c r="O950" s="44"/>
      <c r="P950" s="44"/>
      <c r="Q950" s="44"/>
    </row>
    <row r="951" ht="20.25" customHeight="1" spans="1:17">
      <c r="A951" s="17"/>
      <c r="B951" s="18"/>
      <c r="C951" s="18"/>
      <c r="D951" s="18"/>
      <c r="E951" s="26"/>
      <c r="F951" s="18"/>
      <c r="G951" s="20"/>
      <c r="H951" s="27"/>
      <c r="I951" s="18"/>
      <c r="J951" s="27"/>
      <c r="K951" s="40"/>
      <c r="L951" s="41" t="e">
        <f t="shared" si="41"/>
        <v>#VALUE!</v>
      </c>
      <c r="M951" s="42" t="e">
        <f t="shared" si="42"/>
        <v>#VALUE!</v>
      </c>
      <c r="N951" s="43" t="str">
        <f>IF(LEN($E951)=18,MID("10X98765432",MOD(SUMPRODUCT(VALUE(MID($E951,ROW($1:$17),1)),Sheet2!$A$1:$A$17),11)+1,1),"长度错误")</f>
        <v>长度错误</v>
      </c>
      <c r="O951" s="44"/>
      <c r="P951" s="44"/>
      <c r="Q951" s="44"/>
    </row>
    <row r="952" ht="20.25" customHeight="1" spans="1:17">
      <c r="A952" s="17"/>
      <c r="B952" s="18"/>
      <c r="C952" s="18"/>
      <c r="D952" s="18"/>
      <c r="E952" s="26"/>
      <c r="F952" s="18"/>
      <c r="G952" s="20"/>
      <c r="H952" s="27"/>
      <c r="I952" s="18"/>
      <c r="J952" s="27"/>
      <c r="K952" s="40"/>
      <c r="L952" s="41" t="e">
        <f t="shared" si="41"/>
        <v>#VALUE!</v>
      </c>
      <c r="M952" s="42" t="e">
        <f t="shared" si="42"/>
        <v>#VALUE!</v>
      </c>
      <c r="N952" s="43" t="str">
        <f>IF(LEN($E952)=18,MID("10X98765432",MOD(SUMPRODUCT(VALUE(MID($E952,ROW($1:$17),1)),Sheet2!$A$1:$A$17),11)+1,1),"长度错误")</f>
        <v>长度错误</v>
      </c>
      <c r="O952" s="44"/>
      <c r="P952" s="44"/>
      <c r="Q952" s="44"/>
    </row>
    <row r="953" ht="20.25" customHeight="1" spans="1:17">
      <c r="A953" s="17"/>
      <c r="B953" s="18"/>
      <c r="C953" s="18"/>
      <c r="D953" s="18"/>
      <c r="E953" s="26"/>
      <c r="F953" s="18"/>
      <c r="G953" s="20"/>
      <c r="H953" s="27"/>
      <c r="I953" s="18"/>
      <c r="J953" s="27"/>
      <c r="K953" s="40"/>
      <c r="L953" s="41" t="e">
        <f t="shared" si="41"/>
        <v>#VALUE!</v>
      </c>
      <c r="M953" s="42" t="e">
        <f t="shared" si="42"/>
        <v>#VALUE!</v>
      </c>
      <c r="N953" s="43" t="str">
        <f>IF(LEN($E953)=18,MID("10X98765432",MOD(SUMPRODUCT(VALUE(MID($E953,ROW($1:$17),1)),Sheet2!$A$1:$A$17),11)+1,1),"长度错误")</f>
        <v>长度错误</v>
      </c>
      <c r="O953" s="44"/>
      <c r="P953" s="44"/>
      <c r="Q953" s="44"/>
    </row>
    <row r="954" ht="20.25" customHeight="1" spans="1:17">
      <c r="A954" s="17"/>
      <c r="B954" s="18"/>
      <c r="C954" s="18"/>
      <c r="D954" s="18"/>
      <c r="E954" s="26"/>
      <c r="F954" s="18"/>
      <c r="G954" s="20"/>
      <c r="H954" s="27"/>
      <c r="I954" s="18"/>
      <c r="J954" s="27"/>
      <c r="K954" s="40"/>
      <c r="L954" s="41" t="e">
        <f t="shared" si="41"/>
        <v>#VALUE!</v>
      </c>
      <c r="M954" s="42" t="e">
        <f t="shared" si="42"/>
        <v>#VALUE!</v>
      </c>
      <c r="N954" s="43" t="str">
        <f>IF(LEN($E954)=18,MID("10X98765432",MOD(SUMPRODUCT(VALUE(MID($E954,ROW($1:$17),1)),Sheet2!$A$1:$A$17),11)+1,1),"长度错误")</f>
        <v>长度错误</v>
      </c>
      <c r="O954" s="44"/>
      <c r="P954" s="44"/>
      <c r="Q954" s="44"/>
    </row>
    <row r="955" ht="20.25" customHeight="1" spans="1:17">
      <c r="A955" s="17"/>
      <c r="B955" s="18"/>
      <c r="C955" s="18"/>
      <c r="D955" s="18"/>
      <c r="E955" s="26"/>
      <c r="F955" s="18"/>
      <c r="G955" s="20"/>
      <c r="H955" s="27"/>
      <c r="I955" s="18"/>
      <c r="J955" s="27"/>
      <c r="K955" s="40"/>
      <c r="L955" s="41" t="e">
        <f t="shared" si="41"/>
        <v>#VALUE!</v>
      </c>
      <c r="M955" s="42" t="e">
        <f t="shared" si="42"/>
        <v>#VALUE!</v>
      </c>
      <c r="N955" s="43" t="str">
        <f>IF(LEN($E955)=18,MID("10X98765432",MOD(SUMPRODUCT(VALUE(MID($E955,ROW($1:$17),1)),Sheet2!$A$1:$A$17),11)+1,1),"长度错误")</f>
        <v>长度错误</v>
      </c>
      <c r="O955" s="44"/>
      <c r="P955" s="44"/>
      <c r="Q955" s="44"/>
    </row>
    <row r="956" ht="20.25" customHeight="1" spans="1:17">
      <c r="A956" s="17"/>
      <c r="B956" s="18"/>
      <c r="C956" s="18"/>
      <c r="D956" s="18"/>
      <c r="E956" s="26"/>
      <c r="F956" s="18"/>
      <c r="G956" s="20"/>
      <c r="H956" s="27"/>
      <c r="I956" s="18"/>
      <c r="J956" s="27"/>
      <c r="K956" s="40"/>
      <c r="L956" s="41" t="e">
        <f t="shared" si="41"/>
        <v>#VALUE!</v>
      </c>
      <c r="M956" s="42" t="e">
        <f t="shared" si="42"/>
        <v>#VALUE!</v>
      </c>
      <c r="N956" s="43" t="str">
        <f>IF(LEN($E956)=18,MID("10X98765432",MOD(SUMPRODUCT(VALUE(MID($E956,ROW($1:$17),1)),Sheet2!$A$1:$A$17),11)+1,1),"长度错误")</f>
        <v>长度错误</v>
      </c>
      <c r="O956" s="44"/>
      <c r="P956" s="44"/>
      <c r="Q956" s="44"/>
    </row>
    <row r="957" ht="20.25" customHeight="1" spans="1:14">
      <c r="A957" s="17"/>
      <c r="B957" s="18"/>
      <c r="C957" s="18"/>
      <c r="D957" s="18"/>
      <c r="E957" s="26"/>
      <c r="F957" s="18"/>
      <c r="G957" s="20"/>
      <c r="H957" s="27"/>
      <c r="I957" s="18"/>
      <c r="J957" s="27"/>
      <c r="K957" s="40"/>
      <c r="L957" s="41" t="e">
        <f t="shared" si="41"/>
        <v>#VALUE!</v>
      </c>
      <c r="M957" s="42" t="e">
        <f t="shared" si="42"/>
        <v>#VALUE!</v>
      </c>
      <c r="N957" s="43" t="str">
        <f>IF(LEN($E957)=18,MID("10X98765432",MOD(SUMPRODUCT(VALUE(MID($E957,ROW($1:$17),1)),Sheet2!$A$1:$A$17),11)+1,1),"长度错误")</f>
        <v>长度错误</v>
      </c>
    </row>
    <row r="958" ht="20.25" customHeight="1" spans="1:14">
      <c r="A958" s="17"/>
      <c r="B958" s="18"/>
      <c r="C958" s="18"/>
      <c r="D958" s="18"/>
      <c r="E958" s="26"/>
      <c r="F958" s="18"/>
      <c r="G958" s="20"/>
      <c r="H958" s="27"/>
      <c r="I958" s="18"/>
      <c r="J958" s="27"/>
      <c r="K958" s="40"/>
      <c r="L958" s="41" t="e">
        <f t="shared" si="41"/>
        <v>#VALUE!</v>
      </c>
      <c r="M958" s="42" t="e">
        <f t="shared" si="42"/>
        <v>#VALUE!</v>
      </c>
      <c r="N958" s="43" t="str">
        <f>IF(LEN($E958)=18,MID("10X98765432",MOD(SUMPRODUCT(VALUE(MID($E958,ROW($1:$17),1)),Sheet2!$A$1:$A$17),11)+1,1),"长度错误")</f>
        <v>长度错误</v>
      </c>
    </row>
    <row r="959" ht="20.25" customHeight="1" spans="1:14">
      <c r="A959" s="17"/>
      <c r="B959" s="18"/>
      <c r="C959" s="18"/>
      <c r="D959" s="18"/>
      <c r="E959" s="26"/>
      <c r="F959" s="18"/>
      <c r="G959" s="20"/>
      <c r="H959" s="27"/>
      <c r="I959" s="18"/>
      <c r="J959" s="27"/>
      <c r="K959" s="40"/>
      <c r="L959" s="41" t="e">
        <f t="shared" si="41"/>
        <v>#VALUE!</v>
      </c>
      <c r="M959" s="42" t="e">
        <f t="shared" si="42"/>
        <v>#VALUE!</v>
      </c>
      <c r="N959" s="43" t="str">
        <f>IF(LEN($E959)=18,MID("10X98765432",MOD(SUMPRODUCT(VALUE(MID($E959,ROW($1:$17),1)),Sheet2!$A$1:$A$17),11)+1,1),"长度错误")</f>
        <v>长度错误</v>
      </c>
    </row>
    <row r="960" ht="20.25" customHeight="1" spans="1:14">
      <c r="A960" s="17"/>
      <c r="B960" s="18"/>
      <c r="C960" s="18"/>
      <c r="D960" s="18"/>
      <c r="E960" s="26"/>
      <c r="F960" s="18"/>
      <c r="G960" s="20"/>
      <c r="H960" s="27"/>
      <c r="I960" s="18"/>
      <c r="J960" s="27"/>
      <c r="K960" s="40"/>
      <c r="L960" s="41" t="e">
        <f t="shared" si="41"/>
        <v>#VALUE!</v>
      </c>
      <c r="M960" s="42" t="e">
        <f t="shared" si="42"/>
        <v>#VALUE!</v>
      </c>
      <c r="N960" s="43" t="str">
        <f>IF(LEN($E960)=18,MID("10X98765432",MOD(SUMPRODUCT(VALUE(MID($E960,ROW($1:$17),1)),Sheet2!$A$1:$A$17),11)+1,1),"长度错误")</f>
        <v>长度错误</v>
      </c>
    </row>
    <row r="961" ht="20.25" customHeight="1" spans="1:14">
      <c r="A961" s="17"/>
      <c r="B961" s="18"/>
      <c r="C961" s="18"/>
      <c r="D961" s="18"/>
      <c r="E961" s="26"/>
      <c r="F961" s="18"/>
      <c r="G961" s="20"/>
      <c r="H961" s="27"/>
      <c r="I961" s="18"/>
      <c r="J961" s="27"/>
      <c r="K961" s="40"/>
      <c r="L961" s="41" t="e">
        <f t="shared" si="41"/>
        <v>#VALUE!</v>
      </c>
      <c r="M961" s="42" t="e">
        <f t="shared" si="42"/>
        <v>#VALUE!</v>
      </c>
      <c r="N961" s="43" t="str">
        <f>IF(LEN($E961)=18,MID("10X98765432",MOD(SUMPRODUCT(VALUE(MID($E961,ROW($1:$17),1)),Sheet2!$A$1:$A$17),11)+1,1),"长度错误")</f>
        <v>长度错误</v>
      </c>
    </row>
    <row r="962" ht="20.25" customHeight="1" spans="1:14">
      <c r="A962" s="17"/>
      <c r="B962" s="18"/>
      <c r="C962" s="18"/>
      <c r="D962" s="18"/>
      <c r="E962" s="26"/>
      <c r="F962" s="18"/>
      <c r="G962" s="20"/>
      <c r="H962" s="27"/>
      <c r="I962" s="18"/>
      <c r="J962" s="27"/>
      <c r="K962" s="40"/>
      <c r="L962" s="41" t="e">
        <f t="shared" si="41"/>
        <v>#VALUE!</v>
      </c>
      <c r="M962" s="42" t="e">
        <f t="shared" si="42"/>
        <v>#VALUE!</v>
      </c>
      <c r="N962" s="43" t="str">
        <f>IF(LEN($E962)=18,MID("10X98765432",MOD(SUMPRODUCT(VALUE(MID($E962,ROW($1:$17),1)),Sheet2!$A$1:$A$17),11)+1,1),"长度错误")</f>
        <v>长度错误</v>
      </c>
    </row>
    <row r="963" ht="20.25" customHeight="1" spans="1:14">
      <c r="A963" s="17"/>
      <c r="B963" s="18"/>
      <c r="C963" s="18"/>
      <c r="D963" s="18"/>
      <c r="E963" s="26"/>
      <c r="F963" s="18"/>
      <c r="G963" s="20"/>
      <c r="H963" s="27"/>
      <c r="I963" s="18"/>
      <c r="J963" s="27"/>
      <c r="K963" s="40"/>
      <c r="L963" s="41" t="e">
        <f t="shared" si="41"/>
        <v>#VALUE!</v>
      </c>
      <c r="M963" s="42" t="e">
        <f t="shared" si="42"/>
        <v>#VALUE!</v>
      </c>
      <c r="N963" s="43" t="str">
        <f>IF(LEN($E963)=18,MID("10X98765432",MOD(SUMPRODUCT(VALUE(MID($E963,ROW($1:$17),1)),Sheet2!$A$1:$A$17),11)+1,1),"长度错误")</f>
        <v>长度错误</v>
      </c>
    </row>
    <row r="964" ht="20.25" customHeight="1" spans="1:14">
      <c r="A964" s="17"/>
      <c r="B964" s="18"/>
      <c r="C964" s="18"/>
      <c r="D964" s="18"/>
      <c r="E964" s="26"/>
      <c r="F964" s="18"/>
      <c r="G964" s="20"/>
      <c r="H964" s="27"/>
      <c r="I964" s="18"/>
      <c r="J964" s="27"/>
      <c r="K964" s="40"/>
      <c r="L964" s="41" t="e">
        <f t="shared" si="41"/>
        <v>#VALUE!</v>
      </c>
      <c r="M964" s="42" t="e">
        <f t="shared" si="42"/>
        <v>#VALUE!</v>
      </c>
      <c r="N964" s="43" t="str">
        <f>IF(LEN($E964)=18,MID("10X98765432",MOD(SUMPRODUCT(VALUE(MID($E964,ROW($1:$17),1)),Sheet2!$A$1:$A$17),11)+1,1),"长度错误")</f>
        <v>长度错误</v>
      </c>
    </row>
    <row r="965" ht="20.25" customHeight="1" spans="1:14">
      <c r="A965" s="17"/>
      <c r="B965" s="18"/>
      <c r="C965" s="18"/>
      <c r="D965" s="18"/>
      <c r="E965" s="26"/>
      <c r="F965" s="18"/>
      <c r="G965" s="20"/>
      <c r="H965" s="27"/>
      <c r="I965" s="18"/>
      <c r="J965" s="27"/>
      <c r="K965" s="40"/>
      <c r="L965" s="41" t="e">
        <f t="shared" si="41"/>
        <v>#VALUE!</v>
      </c>
      <c r="M965" s="42" t="e">
        <f t="shared" si="42"/>
        <v>#VALUE!</v>
      </c>
      <c r="N965" s="43" t="str">
        <f>IF(LEN($E965)=18,MID("10X98765432",MOD(SUMPRODUCT(VALUE(MID($E965,ROW($1:$17),1)),Sheet2!$A$1:$A$17),11)+1,1),"长度错误")</f>
        <v>长度错误</v>
      </c>
    </row>
    <row r="966" ht="22.5" customHeight="1" spans="1:14">
      <c r="A966" s="17"/>
      <c r="B966" s="23"/>
      <c r="C966" s="24"/>
      <c r="D966" s="24"/>
      <c r="E966" s="23"/>
      <c r="F966" s="24"/>
      <c r="G966" s="25"/>
      <c r="H966" s="22"/>
      <c r="I966" s="23"/>
      <c r="J966" s="24"/>
      <c r="K966" s="45"/>
      <c r="L966" s="41" t="e">
        <f t="shared" si="41"/>
        <v>#VALUE!</v>
      </c>
      <c r="M966" s="42" t="e">
        <f t="shared" si="42"/>
        <v>#VALUE!</v>
      </c>
      <c r="N966" s="43" t="str">
        <f>IF(LEN($E966)=18,MID("10X98765432",MOD(SUMPRODUCT(VALUE(MID($E966,ROW($1:$17),1)),Sheet2!$A$1:$A$17),11)+1,1),"长度错误")</f>
        <v>长度错误</v>
      </c>
    </row>
    <row r="967" ht="24.75" customHeight="1" spans="1:14">
      <c r="A967" s="17"/>
      <c r="B967" s="23"/>
      <c r="C967" s="24"/>
      <c r="D967" s="24"/>
      <c r="E967" s="23"/>
      <c r="F967" s="24"/>
      <c r="G967" s="25"/>
      <c r="H967" s="22"/>
      <c r="I967" s="23"/>
      <c r="J967" s="24"/>
      <c r="K967" s="45"/>
      <c r="L967" s="41" t="e">
        <f t="shared" si="41"/>
        <v>#VALUE!</v>
      </c>
      <c r="M967" s="42" t="e">
        <f t="shared" si="42"/>
        <v>#VALUE!</v>
      </c>
      <c r="N967" s="43" t="str">
        <f>IF(LEN($E967)=18,MID("10X98765432",MOD(SUMPRODUCT(VALUE(MID($E967,ROW($1:$17),1)),Sheet2!$A$1:$A$17),11)+1,1),"长度错误")</f>
        <v>长度错误</v>
      </c>
    </row>
    <row r="968" ht="24.75" customHeight="1" spans="1:14">
      <c r="A968" s="17"/>
      <c r="B968" s="23"/>
      <c r="C968" s="24"/>
      <c r="D968" s="24"/>
      <c r="E968" s="23"/>
      <c r="F968" s="24"/>
      <c r="G968" s="25"/>
      <c r="H968" s="22"/>
      <c r="I968" s="23"/>
      <c r="J968" s="24"/>
      <c r="K968" s="45"/>
      <c r="L968" s="41" t="e">
        <f t="shared" si="41"/>
        <v>#VALUE!</v>
      </c>
      <c r="M968" s="42" t="e">
        <f t="shared" si="42"/>
        <v>#VALUE!</v>
      </c>
      <c r="N968" s="43" t="str">
        <f>IF(LEN($E968)=18,MID("10X98765432",MOD(SUMPRODUCT(VALUE(MID($E968,ROW($1:$17),1)),Sheet2!$A$1:$A$17),11)+1,1),"长度错误")</f>
        <v>长度错误</v>
      </c>
    </row>
    <row r="969" ht="24.75" customHeight="1" spans="1:14">
      <c r="A969" s="17"/>
      <c r="B969" s="23"/>
      <c r="C969" s="24"/>
      <c r="D969" s="24"/>
      <c r="E969" s="23"/>
      <c r="F969" s="24"/>
      <c r="G969" s="25"/>
      <c r="H969" s="22"/>
      <c r="I969" s="23"/>
      <c r="J969" s="24"/>
      <c r="K969" s="45"/>
      <c r="L969" s="41" t="e">
        <f t="shared" si="41"/>
        <v>#VALUE!</v>
      </c>
      <c r="M969" s="42" t="e">
        <f t="shared" si="42"/>
        <v>#VALUE!</v>
      </c>
      <c r="N969" s="43" t="str">
        <f>IF(LEN($E969)=18,MID("10X98765432",MOD(SUMPRODUCT(VALUE(MID($E969,ROW($1:$17),1)),Sheet2!$A$1:$A$17),11)+1,1),"长度错误")</f>
        <v>长度错误</v>
      </c>
    </row>
    <row r="970" ht="24.75" customHeight="1" spans="1:14">
      <c r="A970" s="17"/>
      <c r="B970" s="23"/>
      <c r="C970" s="24"/>
      <c r="D970" s="24"/>
      <c r="E970" s="23"/>
      <c r="F970" s="24"/>
      <c r="G970" s="25"/>
      <c r="H970" s="22"/>
      <c r="I970" s="23"/>
      <c r="J970" s="24"/>
      <c r="K970" s="45"/>
      <c r="L970" s="41" t="e">
        <f t="shared" si="41"/>
        <v>#VALUE!</v>
      </c>
      <c r="M970" s="42" t="e">
        <f t="shared" si="42"/>
        <v>#VALUE!</v>
      </c>
      <c r="N970" s="43" t="str">
        <f>IF(LEN($E970)=18,MID("10X98765432",MOD(SUMPRODUCT(VALUE(MID($E970,ROW($1:$17),1)),Sheet2!$A$1:$A$17),11)+1,1),"长度错误")</f>
        <v>长度错误</v>
      </c>
    </row>
    <row r="971" ht="24.75" customHeight="1" spans="1:14">
      <c r="A971" s="17"/>
      <c r="B971" s="23"/>
      <c r="C971" s="24"/>
      <c r="D971" s="24"/>
      <c r="E971" s="23"/>
      <c r="F971" s="24"/>
      <c r="G971" s="25"/>
      <c r="H971" s="22"/>
      <c r="I971" s="23"/>
      <c r="J971" s="24"/>
      <c r="K971" s="45"/>
      <c r="L971" s="41" t="e">
        <f t="shared" si="41"/>
        <v>#VALUE!</v>
      </c>
      <c r="M971" s="42" t="e">
        <f t="shared" si="42"/>
        <v>#VALUE!</v>
      </c>
      <c r="N971" s="43" t="str">
        <f>IF(LEN($E971)=18,MID("10X98765432",MOD(SUMPRODUCT(VALUE(MID($E971,ROW($1:$17),1)),Sheet2!$A$1:$A$17),11)+1,1),"长度错误")</f>
        <v>长度错误</v>
      </c>
    </row>
    <row r="972" ht="24.75" customHeight="1" spans="1:14">
      <c r="A972" s="17"/>
      <c r="B972" s="23"/>
      <c r="C972" s="24"/>
      <c r="D972" s="24"/>
      <c r="E972" s="23"/>
      <c r="F972" s="24"/>
      <c r="G972" s="25"/>
      <c r="H972" s="22"/>
      <c r="I972" s="23"/>
      <c r="J972" s="24"/>
      <c r="K972" s="45"/>
      <c r="L972" s="41" t="e">
        <f t="shared" si="41"/>
        <v>#VALUE!</v>
      </c>
      <c r="M972" s="42" t="e">
        <f t="shared" si="42"/>
        <v>#VALUE!</v>
      </c>
      <c r="N972" s="43" t="str">
        <f>IF(LEN($E972)=18,MID("10X98765432",MOD(SUMPRODUCT(VALUE(MID($E972,ROW($1:$17),1)),Sheet2!$A$1:$A$17),11)+1,1),"长度错误")</f>
        <v>长度错误</v>
      </c>
    </row>
    <row r="973" ht="24.75" customHeight="1" spans="1:14">
      <c r="A973" s="17"/>
      <c r="B973" s="23"/>
      <c r="C973" s="24"/>
      <c r="D973" s="24"/>
      <c r="E973" s="23"/>
      <c r="F973" s="24"/>
      <c r="G973" s="25"/>
      <c r="H973" s="22"/>
      <c r="I973" s="23"/>
      <c r="J973" s="24"/>
      <c r="K973" s="45"/>
      <c r="L973" s="41" t="e">
        <f t="shared" si="41"/>
        <v>#VALUE!</v>
      </c>
      <c r="M973" s="42" t="e">
        <f t="shared" si="42"/>
        <v>#VALUE!</v>
      </c>
      <c r="N973" s="43" t="str">
        <f>IF(LEN($E973)=18,MID("10X98765432",MOD(SUMPRODUCT(VALUE(MID($E973,ROW($1:$17),1)),Sheet2!$A$1:$A$17),11)+1,1),"长度错误")</f>
        <v>长度错误</v>
      </c>
    </row>
    <row r="974" ht="20.25" customHeight="1" spans="1:17">
      <c r="A974" s="17"/>
      <c r="B974" s="18"/>
      <c r="C974" s="18"/>
      <c r="D974" s="18"/>
      <c r="E974" s="26"/>
      <c r="F974" s="18"/>
      <c r="G974" s="20"/>
      <c r="H974" s="27"/>
      <c r="I974" s="18"/>
      <c r="J974" s="27"/>
      <c r="K974" s="40"/>
      <c r="L974" s="41" t="e">
        <f>MOD(SUM(LEFT($E974,1)*7,RIGHT(LEFT($E974,2),1)*9,RIGHT(LEFT($E974,3),1)*10,RIGHT(LEFT($E974,4),1)*5,RIGHT(LEFT($E974,5),1)*8,RIGHT(LEFT($E974,6),1)*4,RIGHT(LEFT($E974,7),1)*2,RIGHT(LEFT($E974,8),1)*1,RIGHT(LEFT($E974,9),1)*6,RIGHT(LEFT($E974,10),1)*3,RIGHT(LEFT($E974,11),1)*7,RIGHT(LEFT($E974,12),1)*9,RIGHT(LEFT($E974,13),1)*10,RIGHT(LEFT($E974,14),1)*5,RIGHT(LEFT($E974,15),1)*8,RIGHT(LEFT($E974,16),1)*4,RIGHT(LEFT($E974,17),1)*2),11)</f>
        <v>#VALUE!</v>
      </c>
      <c r="M974" s="42" t="e">
        <f t="shared" si="42"/>
        <v>#VALUE!</v>
      </c>
      <c r="N974" s="43" t="str">
        <f>IF(LEN($E974)=18,MID("10X98765432",MOD(SUMPRODUCT(VALUE(MID($E974,ROW($1:$17),1)),Sheet2!$A$1:$A$17),11)+1,1),"长度错误")</f>
        <v>长度错误</v>
      </c>
      <c r="O974" s="44"/>
      <c r="P974" s="44"/>
      <c r="Q974" s="44"/>
    </row>
    <row r="975" ht="20.25" customHeight="1" spans="1:17">
      <c r="A975" s="17"/>
      <c r="B975" s="18"/>
      <c r="C975" s="18"/>
      <c r="D975" s="18"/>
      <c r="E975" s="26"/>
      <c r="F975" s="18"/>
      <c r="G975" s="20"/>
      <c r="H975" s="27"/>
      <c r="I975" s="18"/>
      <c r="J975" s="27"/>
      <c r="K975" s="40"/>
      <c r="L975" s="41" t="e">
        <f>MOD(SUM(LEFT($E975,1)*7,RIGHT(LEFT($E975,2),1)*9,RIGHT(LEFT($E975,3),1)*10,RIGHT(LEFT($E975,4),1)*5,RIGHT(LEFT($E975,5),1)*8,RIGHT(LEFT($E975,6),1)*4,RIGHT(LEFT($E975,7),1)*2,RIGHT(LEFT($E975,8),1)*1,RIGHT(LEFT($E975,9),1)*6,RIGHT(LEFT($E975,10),1)*3,RIGHT(LEFT($E975,11),1)*7,RIGHT(LEFT($E975,12),1)*9,RIGHT(LEFT($E975,13),1)*10,RIGHT(LEFT($E975,14),1)*5,RIGHT(LEFT($E975,15),1)*8,RIGHT(LEFT($E975,16),1)*4,RIGHT(LEFT($E975,17),1)*2),11)</f>
        <v>#VALUE!</v>
      </c>
      <c r="M975" s="42" t="e">
        <f t="shared" ref="M975:M1024" si="43">IF(RIGHT($E975,1)&lt;&gt;IF(L975&gt;2,TEXT(12-L975,"0"),IF(L975=0,"1",IF(L975=1,"0","X"))),"身份证输入错","")</f>
        <v>#VALUE!</v>
      </c>
      <c r="N975" s="43" t="str">
        <f>IF(LEN($E975)=18,MID("10X98765432",MOD(SUMPRODUCT(VALUE(MID($E975,ROW($1:$17),1)),Sheet2!$A$1:$A$17),11)+1,1),"长度错误")</f>
        <v>长度错误</v>
      </c>
      <c r="O975" s="44"/>
      <c r="P975" s="44"/>
      <c r="Q975" s="44"/>
    </row>
    <row r="976" ht="20.25" customHeight="1" spans="1:17">
      <c r="A976" s="17"/>
      <c r="B976" s="18"/>
      <c r="C976" s="18"/>
      <c r="D976" s="18"/>
      <c r="E976" s="26"/>
      <c r="F976" s="18"/>
      <c r="G976" s="20"/>
      <c r="H976" s="27"/>
      <c r="I976" s="18"/>
      <c r="J976" s="27"/>
      <c r="K976" s="40"/>
      <c r="L976" s="41" t="e">
        <f t="shared" si="41"/>
        <v>#VALUE!</v>
      </c>
      <c r="M976" s="42" t="e">
        <f t="shared" si="43"/>
        <v>#VALUE!</v>
      </c>
      <c r="N976" s="43" t="str">
        <f>IF(LEN($E976)=18,MID("10X98765432",MOD(SUMPRODUCT(VALUE(MID($E976,ROW($1:$17),1)),Sheet2!$A$1:$A$17),11)+1,1),"长度错误")</f>
        <v>长度错误</v>
      </c>
      <c r="O976" s="44"/>
      <c r="P976" s="44"/>
      <c r="Q976" s="44"/>
    </row>
    <row r="977" ht="20.25" customHeight="1" spans="1:17">
      <c r="A977" s="17"/>
      <c r="B977" s="18"/>
      <c r="C977" s="18"/>
      <c r="D977" s="18"/>
      <c r="E977" s="26"/>
      <c r="F977" s="18"/>
      <c r="G977" s="20"/>
      <c r="H977" s="27"/>
      <c r="I977" s="18"/>
      <c r="J977" s="27"/>
      <c r="K977" s="40"/>
      <c r="L977" s="41" t="e">
        <f t="shared" si="41"/>
        <v>#VALUE!</v>
      </c>
      <c r="M977" s="42" t="e">
        <f t="shared" si="43"/>
        <v>#VALUE!</v>
      </c>
      <c r="N977" s="43" t="str">
        <f>IF(LEN($E977)=18,MID("10X98765432",MOD(SUMPRODUCT(VALUE(MID($E977,ROW($1:$17),1)),Sheet2!$A$1:$A$17),11)+1,1),"长度错误")</f>
        <v>长度错误</v>
      </c>
      <c r="O977" s="44"/>
      <c r="P977" s="44"/>
      <c r="Q977" s="44"/>
    </row>
    <row r="978" ht="20.25" customHeight="1" spans="1:17">
      <c r="A978" s="17"/>
      <c r="B978" s="18"/>
      <c r="C978" s="18"/>
      <c r="D978" s="18"/>
      <c r="E978" s="26"/>
      <c r="F978" s="18"/>
      <c r="G978" s="20"/>
      <c r="H978" s="27"/>
      <c r="I978" s="18"/>
      <c r="J978" s="27"/>
      <c r="K978" s="40"/>
      <c r="L978" s="41" t="e">
        <f t="shared" si="41"/>
        <v>#VALUE!</v>
      </c>
      <c r="M978" s="42" t="e">
        <f t="shared" si="43"/>
        <v>#VALUE!</v>
      </c>
      <c r="N978" s="43" t="str">
        <f>IF(LEN($E978)=18,MID("10X98765432",MOD(SUMPRODUCT(VALUE(MID($E978,ROW($1:$17),1)),Sheet2!$A$1:$A$17),11)+1,1),"长度错误")</f>
        <v>长度错误</v>
      </c>
      <c r="O978" s="44"/>
      <c r="P978" s="44"/>
      <c r="Q978" s="44"/>
    </row>
    <row r="979" ht="20.25" customHeight="1" spans="1:17">
      <c r="A979" s="17"/>
      <c r="B979" s="18"/>
      <c r="C979" s="18"/>
      <c r="D979" s="18"/>
      <c r="E979" s="26"/>
      <c r="F979" s="18"/>
      <c r="G979" s="20"/>
      <c r="H979" s="27"/>
      <c r="I979" s="18"/>
      <c r="J979" s="27"/>
      <c r="K979" s="40"/>
      <c r="L979" s="41" t="e">
        <f t="shared" si="41"/>
        <v>#VALUE!</v>
      </c>
      <c r="M979" s="42" t="e">
        <f t="shared" si="43"/>
        <v>#VALUE!</v>
      </c>
      <c r="N979" s="43" t="str">
        <f>IF(LEN($E979)=18,MID("10X98765432",MOD(SUMPRODUCT(VALUE(MID($E979,ROW($1:$17),1)),Sheet2!$A$1:$A$17),11)+1,1),"长度错误")</f>
        <v>长度错误</v>
      </c>
      <c r="O979" s="44"/>
      <c r="P979" s="44"/>
      <c r="Q979" s="44"/>
    </row>
    <row r="980" ht="20.25" customHeight="1" spans="1:17">
      <c r="A980" s="17"/>
      <c r="B980" s="18"/>
      <c r="C980" s="18"/>
      <c r="D980" s="18"/>
      <c r="E980" s="26"/>
      <c r="F980" s="18"/>
      <c r="G980" s="20"/>
      <c r="H980" s="27"/>
      <c r="I980" s="18"/>
      <c r="J980" s="27"/>
      <c r="K980" s="40"/>
      <c r="L980" s="41" t="e">
        <f t="shared" si="41"/>
        <v>#VALUE!</v>
      </c>
      <c r="M980" s="42" t="e">
        <f t="shared" si="43"/>
        <v>#VALUE!</v>
      </c>
      <c r="N980" s="43" t="str">
        <f>IF(LEN($E980)=18,MID("10X98765432",MOD(SUMPRODUCT(VALUE(MID($E980,ROW($1:$17),1)),Sheet2!$A$1:$A$17),11)+1,1),"长度错误")</f>
        <v>长度错误</v>
      </c>
      <c r="O980" s="44"/>
      <c r="P980" s="44"/>
      <c r="Q980" s="44"/>
    </row>
    <row r="981" ht="20.25" customHeight="1" spans="1:17">
      <c r="A981" s="17"/>
      <c r="B981" s="18"/>
      <c r="C981" s="18"/>
      <c r="D981" s="18"/>
      <c r="E981" s="26"/>
      <c r="F981" s="18"/>
      <c r="G981" s="20"/>
      <c r="H981" s="27"/>
      <c r="I981" s="18"/>
      <c r="J981" s="27"/>
      <c r="K981" s="40"/>
      <c r="L981" s="41" t="e">
        <f t="shared" si="41"/>
        <v>#VALUE!</v>
      </c>
      <c r="M981" s="42" t="e">
        <f t="shared" si="43"/>
        <v>#VALUE!</v>
      </c>
      <c r="N981" s="43" t="str">
        <f>IF(LEN($E981)=18,MID("10X98765432",MOD(SUMPRODUCT(VALUE(MID($E981,ROW($1:$17),1)),Sheet2!$A$1:$A$17),11)+1,1),"长度错误")</f>
        <v>长度错误</v>
      </c>
      <c r="O981" s="44"/>
      <c r="P981" s="44"/>
      <c r="Q981" s="44"/>
    </row>
    <row r="982" ht="20.25" customHeight="1" spans="1:17">
      <c r="A982" s="17"/>
      <c r="B982" s="18"/>
      <c r="C982" s="18"/>
      <c r="D982" s="18"/>
      <c r="E982" s="26"/>
      <c r="F982" s="18"/>
      <c r="G982" s="20"/>
      <c r="H982" s="27"/>
      <c r="I982" s="18"/>
      <c r="J982" s="27"/>
      <c r="K982" s="40"/>
      <c r="L982" s="41" t="e">
        <f t="shared" si="41"/>
        <v>#VALUE!</v>
      </c>
      <c r="M982" s="42" t="e">
        <f t="shared" si="43"/>
        <v>#VALUE!</v>
      </c>
      <c r="N982" s="43" t="str">
        <f>IF(LEN($E982)=18,MID("10X98765432",MOD(SUMPRODUCT(VALUE(MID($E982,ROW($1:$17),1)),Sheet2!$A$1:$A$17),11)+1,1),"长度错误")</f>
        <v>长度错误</v>
      </c>
      <c r="O982" s="44"/>
      <c r="P982" s="44"/>
      <c r="Q982" s="44"/>
    </row>
    <row r="983" ht="20.25" customHeight="1" spans="1:14">
      <c r="A983" s="17"/>
      <c r="B983" s="18"/>
      <c r="C983" s="18"/>
      <c r="D983" s="18"/>
      <c r="E983" s="26"/>
      <c r="F983" s="18"/>
      <c r="G983" s="20"/>
      <c r="H983" s="27"/>
      <c r="I983" s="18"/>
      <c r="J983" s="27"/>
      <c r="K983" s="40"/>
      <c r="L983" s="41" t="e">
        <f t="shared" si="41"/>
        <v>#VALUE!</v>
      </c>
      <c r="M983" s="42" t="e">
        <f t="shared" si="43"/>
        <v>#VALUE!</v>
      </c>
      <c r="N983" s="43" t="str">
        <f>IF(LEN($E983)=18,MID("10X98765432",MOD(SUMPRODUCT(VALUE(MID($E983,ROW($1:$17),1)),Sheet2!$A$1:$A$17),11)+1,1),"长度错误")</f>
        <v>长度错误</v>
      </c>
    </row>
    <row r="984" ht="20.25" customHeight="1" spans="1:14">
      <c r="A984" s="17"/>
      <c r="B984" s="18"/>
      <c r="C984" s="18"/>
      <c r="D984" s="18"/>
      <c r="E984" s="26"/>
      <c r="F984" s="18"/>
      <c r="G984" s="20"/>
      <c r="H984" s="27"/>
      <c r="I984" s="18"/>
      <c r="J984" s="27"/>
      <c r="K984" s="40"/>
      <c r="L984" s="41" t="e">
        <f t="shared" si="41"/>
        <v>#VALUE!</v>
      </c>
      <c r="M984" s="42" t="e">
        <f t="shared" si="43"/>
        <v>#VALUE!</v>
      </c>
      <c r="N984" s="43" t="str">
        <f>IF(LEN($E984)=18,MID("10X98765432",MOD(SUMPRODUCT(VALUE(MID($E984,ROW($1:$17),1)),Sheet2!$A$1:$A$17),11)+1,1),"长度错误")</f>
        <v>长度错误</v>
      </c>
    </row>
    <row r="985" ht="20.25" customHeight="1" spans="1:14">
      <c r="A985" s="17"/>
      <c r="B985" s="18"/>
      <c r="C985" s="18"/>
      <c r="D985" s="18"/>
      <c r="E985" s="26"/>
      <c r="F985" s="18"/>
      <c r="G985" s="20"/>
      <c r="H985" s="27"/>
      <c r="I985" s="18"/>
      <c r="J985" s="27"/>
      <c r="K985" s="40"/>
      <c r="L985" s="41" t="e">
        <f t="shared" si="41"/>
        <v>#VALUE!</v>
      </c>
      <c r="M985" s="42" t="e">
        <f t="shared" si="43"/>
        <v>#VALUE!</v>
      </c>
      <c r="N985" s="43" t="str">
        <f>IF(LEN($E985)=18,MID("10X98765432",MOD(SUMPRODUCT(VALUE(MID($E985,ROW($1:$17),1)),Sheet2!$A$1:$A$17),11)+1,1),"长度错误")</f>
        <v>长度错误</v>
      </c>
    </row>
    <row r="986" ht="20.25" customHeight="1" spans="1:14">
      <c r="A986" s="17"/>
      <c r="B986" s="18"/>
      <c r="C986" s="18"/>
      <c r="D986" s="18"/>
      <c r="E986" s="26"/>
      <c r="F986" s="18"/>
      <c r="G986" s="20"/>
      <c r="H986" s="27"/>
      <c r="I986" s="18"/>
      <c r="J986" s="27"/>
      <c r="K986" s="40"/>
      <c r="L986" s="41" t="e">
        <f t="shared" si="41"/>
        <v>#VALUE!</v>
      </c>
      <c r="M986" s="42" t="e">
        <f t="shared" si="43"/>
        <v>#VALUE!</v>
      </c>
      <c r="N986" s="43" t="str">
        <f>IF(LEN($E986)=18,MID("10X98765432",MOD(SUMPRODUCT(VALUE(MID($E986,ROW($1:$17),1)),Sheet2!$A$1:$A$17),11)+1,1),"长度错误")</f>
        <v>长度错误</v>
      </c>
    </row>
    <row r="987" ht="20.25" customHeight="1" spans="1:14">
      <c r="A987" s="17"/>
      <c r="B987" s="18"/>
      <c r="C987" s="18"/>
      <c r="D987" s="18"/>
      <c r="E987" s="26"/>
      <c r="F987" s="18"/>
      <c r="G987" s="20"/>
      <c r="H987" s="27"/>
      <c r="I987" s="18"/>
      <c r="J987" s="27"/>
      <c r="K987" s="40"/>
      <c r="L987" s="41" t="e">
        <f t="shared" si="41"/>
        <v>#VALUE!</v>
      </c>
      <c r="M987" s="42" t="e">
        <f t="shared" si="43"/>
        <v>#VALUE!</v>
      </c>
      <c r="N987" s="43" t="str">
        <f>IF(LEN($E987)=18,MID("10X98765432",MOD(SUMPRODUCT(VALUE(MID($E987,ROW($1:$17),1)),Sheet2!$A$1:$A$17),11)+1,1),"长度错误")</f>
        <v>长度错误</v>
      </c>
    </row>
    <row r="988" ht="20.25" customHeight="1" spans="1:14">
      <c r="A988" s="17"/>
      <c r="B988" s="18"/>
      <c r="C988" s="18"/>
      <c r="D988" s="18"/>
      <c r="E988" s="26"/>
      <c r="F988" s="18"/>
      <c r="G988" s="20"/>
      <c r="H988" s="27"/>
      <c r="I988" s="18"/>
      <c r="J988" s="27"/>
      <c r="K988" s="40"/>
      <c r="L988" s="41" t="e">
        <f t="shared" si="41"/>
        <v>#VALUE!</v>
      </c>
      <c r="M988" s="42" t="e">
        <f t="shared" si="43"/>
        <v>#VALUE!</v>
      </c>
      <c r="N988" s="43" t="str">
        <f>IF(LEN($E988)=18,MID("10X98765432",MOD(SUMPRODUCT(VALUE(MID($E988,ROW($1:$17),1)),Sheet2!$A$1:$A$17),11)+1,1),"长度错误")</f>
        <v>长度错误</v>
      </c>
    </row>
    <row r="989" ht="20.25" customHeight="1" spans="1:14">
      <c r="A989" s="17"/>
      <c r="B989" s="18"/>
      <c r="C989" s="18"/>
      <c r="D989" s="18"/>
      <c r="E989" s="26"/>
      <c r="F989" s="18"/>
      <c r="G989" s="20"/>
      <c r="H989" s="27"/>
      <c r="I989" s="18"/>
      <c r="J989" s="27"/>
      <c r="K989" s="40"/>
      <c r="L989" s="41" t="e">
        <f t="shared" si="41"/>
        <v>#VALUE!</v>
      </c>
      <c r="M989" s="42" t="e">
        <f t="shared" si="43"/>
        <v>#VALUE!</v>
      </c>
      <c r="N989" s="43" t="str">
        <f>IF(LEN($E989)=18,MID("10X98765432",MOD(SUMPRODUCT(VALUE(MID($E989,ROW($1:$17),1)),Sheet2!$A$1:$A$17),11)+1,1),"长度错误")</f>
        <v>长度错误</v>
      </c>
    </row>
    <row r="990" ht="20.25" customHeight="1" spans="1:14">
      <c r="A990" s="17"/>
      <c r="B990" s="18"/>
      <c r="C990" s="18"/>
      <c r="D990" s="18"/>
      <c r="E990" s="26"/>
      <c r="F990" s="18"/>
      <c r="G990" s="20"/>
      <c r="H990" s="27"/>
      <c r="I990" s="18"/>
      <c r="J990" s="27"/>
      <c r="K990" s="40"/>
      <c r="L990" s="41" t="e">
        <f t="shared" si="41"/>
        <v>#VALUE!</v>
      </c>
      <c r="M990" s="42" t="e">
        <f t="shared" si="43"/>
        <v>#VALUE!</v>
      </c>
      <c r="N990" s="43" t="str">
        <f>IF(LEN($E990)=18,MID("10X98765432",MOD(SUMPRODUCT(VALUE(MID($E990,ROW($1:$17),1)),Sheet2!$A$1:$A$17),11)+1,1),"长度错误")</f>
        <v>长度错误</v>
      </c>
    </row>
    <row r="991" ht="20.25" customHeight="1" spans="1:14">
      <c r="A991" s="17"/>
      <c r="B991" s="18"/>
      <c r="C991" s="18"/>
      <c r="D991" s="18"/>
      <c r="E991" s="26"/>
      <c r="F991" s="18"/>
      <c r="G991" s="20"/>
      <c r="H991" s="27"/>
      <c r="I991" s="18"/>
      <c r="J991" s="27"/>
      <c r="K991" s="40"/>
      <c r="L991" s="41" t="e">
        <f t="shared" si="41"/>
        <v>#VALUE!</v>
      </c>
      <c r="M991" s="42" t="e">
        <f t="shared" si="43"/>
        <v>#VALUE!</v>
      </c>
      <c r="N991" s="43" t="str">
        <f>IF(LEN($E991)=18,MID("10X98765432",MOD(SUMPRODUCT(VALUE(MID($E991,ROW($1:$17),1)),Sheet2!$A$1:$A$17),11)+1,1),"长度错误")</f>
        <v>长度错误</v>
      </c>
    </row>
    <row r="992" ht="22.5" customHeight="1" spans="1:14">
      <c r="A992" s="17"/>
      <c r="B992" s="23"/>
      <c r="C992" s="24"/>
      <c r="D992" s="24"/>
      <c r="E992" s="23"/>
      <c r="F992" s="24"/>
      <c r="G992" s="25"/>
      <c r="H992" s="22"/>
      <c r="I992" s="23"/>
      <c r="J992" s="24"/>
      <c r="K992" s="45"/>
      <c r="L992" s="41" t="e">
        <f t="shared" si="41"/>
        <v>#VALUE!</v>
      </c>
      <c r="M992" s="42" t="e">
        <f t="shared" si="43"/>
        <v>#VALUE!</v>
      </c>
      <c r="N992" s="43" t="str">
        <f>IF(LEN($E992)=18,MID("10X98765432",MOD(SUMPRODUCT(VALUE(MID($E992,ROW($1:$17),1)),Sheet2!$A$1:$A$17),11)+1,1),"长度错误")</f>
        <v>长度错误</v>
      </c>
    </row>
    <row r="993" ht="24.75" customHeight="1" spans="1:14">
      <c r="A993" s="17"/>
      <c r="B993" s="23"/>
      <c r="C993" s="24"/>
      <c r="D993" s="24"/>
      <c r="E993" s="23"/>
      <c r="F993" s="24"/>
      <c r="G993" s="25"/>
      <c r="H993" s="22"/>
      <c r="I993" s="23"/>
      <c r="J993" s="24"/>
      <c r="K993" s="45"/>
      <c r="L993" s="41" t="e">
        <f t="shared" si="41"/>
        <v>#VALUE!</v>
      </c>
      <c r="M993" s="42" t="e">
        <f t="shared" si="43"/>
        <v>#VALUE!</v>
      </c>
      <c r="N993" s="43" t="str">
        <f>IF(LEN($E993)=18,MID("10X98765432",MOD(SUMPRODUCT(VALUE(MID($E993,ROW($1:$17),1)),Sheet2!$A$1:$A$17),11)+1,1),"长度错误")</f>
        <v>长度错误</v>
      </c>
    </row>
    <row r="994" ht="24.75" customHeight="1" spans="1:14">
      <c r="A994" s="17"/>
      <c r="B994" s="23"/>
      <c r="C994" s="24"/>
      <c r="D994" s="24"/>
      <c r="E994" s="23"/>
      <c r="F994" s="24"/>
      <c r="G994" s="25"/>
      <c r="H994" s="22"/>
      <c r="I994" s="23"/>
      <c r="J994" s="24"/>
      <c r="K994" s="45"/>
      <c r="L994" s="41" t="e">
        <f t="shared" si="41"/>
        <v>#VALUE!</v>
      </c>
      <c r="M994" s="42" t="e">
        <f t="shared" si="43"/>
        <v>#VALUE!</v>
      </c>
      <c r="N994" s="43" t="str">
        <f>IF(LEN($E994)=18,MID("10X98765432",MOD(SUMPRODUCT(VALUE(MID($E994,ROW($1:$17),1)),Sheet2!$A$1:$A$17),11)+1,1),"长度错误")</f>
        <v>长度错误</v>
      </c>
    </row>
    <row r="995" ht="24.75" customHeight="1" spans="1:14">
      <c r="A995" s="17"/>
      <c r="B995" s="23"/>
      <c r="C995" s="24"/>
      <c r="D995" s="24"/>
      <c r="E995" s="23"/>
      <c r="F995" s="24"/>
      <c r="G995" s="25"/>
      <c r="H995" s="22"/>
      <c r="I995" s="23"/>
      <c r="J995" s="24"/>
      <c r="K995" s="45"/>
      <c r="L995" s="41" t="e">
        <f t="shared" si="41"/>
        <v>#VALUE!</v>
      </c>
      <c r="M995" s="42" t="e">
        <f t="shared" si="43"/>
        <v>#VALUE!</v>
      </c>
      <c r="N995" s="43" t="str">
        <f>IF(LEN($E995)=18,MID("10X98765432",MOD(SUMPRODUCT(VALUE(MID($E995,ROW($1:$17),1)),Sheet2!$A$1:$A$17),11)+1,1),"长度错误")</f>
        <v>长度错误</v>
      </c>
    </row>
    <row r="996" ht="24.75" customHeight="1" spans="1:14">
      <c r="A996" s="17"/>
      <c r="B996" s="23"/>
      <c r="C996" s="24"/>
      <c r="D996" s="24"/>
      <c r="E996" s="23"/>
      <c r="F996" s="24"/>
      <c r="G996" s="25"/>
      <c r="H996" s="22"/>
      <c r="I996" s="23"/>
      <c r="J996" s="24"/>
      <c r="K996" s="45"/>
      <c r="L996" s="41" t="e">
        <f t="shared" si="41"/>
        <v>#VALUE!</v>
      </c>
      <c r="M996" s="42" t="e">
        <f t="shared" si="43"/>
        <v>#VALUE!</v>
      </c>
      <c r="N996" s="43" t="str">
        <f>IF(LEN($E996)=18,MID("10X98765432",MOD(SUMPRODUCT(VALUE(MID($E996,ROW($1:$17),1)),Sheet2!$A$1:$A$17),11)+1,1),"长度错误")</f>
        <v>长度错误</v>
      </c>
    </row>
    <row r="997" ht="24.75" customHeight="1" spans="1:14">
      <c r="A997" s="17"/>
      <c r="B997" s="23"/>
      <c r="C997" s="24"/>
      <c r="D997" s="24"/>
      <c r="E997" s="23"/>
      <c r="F997" s="24"/>
      <c r="G997" s="25"/>
      <c r="H997" s="22"/>
      <c r="I997" s="23"/>
      <c r="J997" s="24"/>
      <c r="K997" s="45"/>
      <c r="L997" s="41" t="e">
        <f t="shared" si="41"/>
        <v>#VALUE!</v>
      </c>
      <c r="M997" s="42" t="e">
        <f t="shared" si="43"/>
        <v>#VALUE!</v>
      </c>
      <c r="N997" s="43" t="str">
        <f>IF(LEN($E997)=18,MID("10X98765432",MOD(SUMPRODUCT(VALUE(MID($E997,ROW($1:$17),1)),Sheet2!$A$1:$A$17),11)+1,1),"长度错误")</f>
        <v>长度错误</v>
      </c>
    </row>
    <row r="998" ht="24.75" customHeight="1" spans="1:14">
      <c r="A998" s="17"/>
      <c r="B998" s="23"/>
      <c r="C998" s="24"/>
      <c r="D998" s="24"/>
      <c r="E998" s="23"/>
      <c r="F998" s="24"/>
      <c r="G998" s="25"/>
      <c r="H998" s="22"/>
      <c r="I998" s="23"/>
      <c r="J998" s="24"/>
      <c r="K998" s="45"/>
      <c r="L998" s="41" t="e">
        <f t="shared" si="41"/>
        <v>#VALUE!</v>
      </c>
      <c r="M998" s="42" t="e">
        <f t="shared" si="43"/>
        <v>#VALUE!</v>
      </c>
      <c r="N998" s="43" t="str">
        <f>IF(LEN($E998)=18,MID("10X98765432",MOD(SUMPRODUCT(VALUE(MID($E998,ROW($1:$17),1)),Sheet2!$A$1:$A$17),11)+1,1),"长度错误")</f>
        <v>长度错误</v>
      </c>
    </row>
    <row r="999" ht="20.25" customHeight="1" spans="1:17">
      <c r="A999" s="17"/>
      <c r="B999" s="18"/>
      <c r="C999" s="18"/>
      <c r="D999" s="18"/>
      <c r="E999" s="26"/>
      <c r="F999" s="18"/>
      <c r="G999" s="20"/>
      <c r="H999" s="27"/>
      <c r="I999" s="18"/>
      <c r="J999" s="27"/>
      <c r="K999" s="40"/>
      <c r="L999" s="41" t="e">
        <f>MOD(SUM(LEFT($E999,1)*7,RIGHT(LEFT($E999,2),1)*9,RIGHT(LEFT($E999,3),1)*10,RIGHT(LEFT($E999,4),1)*5,RIGHT(LEFT($E999,5),1)*8,RIGHT(LEFT($E999,6),1)*4,RIGHT(LEFT($E999,7),1)*2,RIGHT(LEFT($E999,8),1)*1,RIGHT(LEFT($E999,9),1)*6,RIGHT(LEFT($E999,10),1)*3,RIGHT(LEFT($E999,11),1)*7,RIGHT(LEFT($E999,12),1)*9,RIGHT(LEFT($E999,13),1)*10,RIGHT(LEFT($E999,14),1)*5,RIGHT(LEFT($E999,15),1)*8,RIGHT(LEFT($E999,16),1)*4,RIGHT(LEFT($E999,17),1)*2),11)</f>
        <v>#VALUE!</v>
      </c>
      <c r="M999" s="42" t="e">
        <f t="shared" si="43"/>
        <v>#VALUE!</v>
      </c>
      <c r="N999" s="43" t="str">
        <f>IF(LEN($E999)=18,MID("10X98765432",MOD(SUMPRODUCT(VALUE(MID($E999,ROW($1:$17),1)),Sheet2!$A$1:$A$17),11)+1,1),"长度错误")</f>
        <v>长度错误</v>
      </c>
      <c r="O999" s="44"/>
      <c r="P999" s="44"/>
      <c r="Q999" s="44"/>
    </row>
    <row r="1000" ht="20.25" customHeight="1" spans="1:17">
      <c r="A1000" s="17"/>
      <c r="B1000" s="18"/>
      <c r="C1000" s="18"/>
      <c r="D1000" s="18"/>
      <c r="E1000" s="26"/>
      <c r="F1000" s="18"/>
      <c r="G1000" s="20"/>
      <c r="H1000" s="27"/>
      <c r="I1000" s="18"/>
      <c r="J1000" s="27"/>
      <c r="K1000" s="40"/>
      <c r="L1000" s="41" t="e">
        <f>MOD(SUM(LEFT($E1000,1)*7,RIGHT(LEFT($E1000,2),1)*9,RIGHT(LEFT($E1000,3),1)*10,RIGHT(LEFT($E1000,4),1)*5,RIGHT(LEFT($E1000,5),1)*8,RIGHT(LEFT($E1000,6),1)*4,RIGHT(LEFT($E1000,7),1)*2,RIGHT(LEFT($E1000,8),1)*1,RIGHT(LEFT($E1000,9),1)*6,RIGHT(LEFT($E1000,10),1)*3,RIGHT(LEFT($E1000,11),1)*7,RIGHT(LEFT($E1000,12),1)*9,RIGHT(LEFT($E1000,13),1)*10,RIGHT(LEFT($E1000,14),1)*5,RIGHT(LEFT($E1000,15),1)*8,RIGHT(LEFT($E1000,16),1)*4,RIGHT(LEFT($E1000,17),1)*2),11)</f>
        <v>#VALUE!</v>
      </c>
      <c r="M1000" s="42" t="e">
        <f t="shared" ref="M1000:M1026" si="44">IF(RIGHT($E1000,1)&lt;&gt;IF(L1000&gt;2,TEXT(12-L1000,"0"),IF(L1000=0,"1",IF(L1000=1,"0","X"))),"身份证输入错","")</f>
        <v>#VALUE!</v>
      </c>
      <c r="N1000" s="43" t="str">
        <f>IF(LEN($E1000)=18,MID("10X98765432",MOD(SUMPRODUCT(VALUE(MID($E1000,ROW($1:$17),1)),Sheet2!$A$1:$A$17),11)+1,1),"长度错误")</f>
        <v>长度错误</v>
      </c>
      <c r="O1000" s="44"/>
      <c r="P1000" s="44"/>
      <c r="Q1000" s="44"/>
    </row>
    <row r="1001" ht="20.25" customHeight="1" spans="1:17">
      <c r="A1001" s="17"/>
      <c r="B1001" s="18"/>
      <c r="C1001" s="18"/>
      <c r="D1001" s="18"/>
      <c r="E1001" s="26"/>
      <c r="F1001" s="18"/>
      <c r="G1001" s="20"/>
      <c r="H1001" s="27"/>
      <c r="I1001" s="18"/>
      <c r="J1001" s="27"/>
      <c r="K1001" s="40"/>
      <c r="L1001" s="41" t="e">
        <f t="shared" si="41"/>
        <v>#VALUE!</v>
      </c>
      <c r="M1001" s="42" t="e">
        <f t="shared" si="44"/>
        <v>#VALUE!</v>
      </c>
      <c r="N1001" s="43" t="str">
        <f>IF(LEN($E1001)=18,MID("10X98765432",MOD(SUMPRODUCT(VALUE(MID($E1001,ROW($1:$17),1)),Sheet2!$A$1:$A$17),11)+1,1),"长度错误")</f>
        <v>长度错误</v>
      </c>
      <c r="O1001" s="44"/>
      <c r="P1001" s="44"/>
      <c r="Q1001" s="44"/>
    </row>
    <row r="1002" ht="20.25" customHeight="1" spans="1:17">
      <c r="A1002" s="17"/>
      <c r="B1002" s="18"/>
      <c r="C1002" s="18"/>
      <c r="D1002" s="18"/>
      <c r="E1002" s="26"/>
      <c r="F1002" s="18"/>
      <c r="G1002" s="20"/>
      <c r="H1002" s="27"/>
      <c r="I1002" s="18"/>
      <c r="J1002" s="27"/>
      <c r="K1002" s="40"/>
      <c r="L1002" s="41" t="e">
        <f t="shared" si="41"/>
        <v>#VALUE!</v>
      </c>
      <c r="M1002" s="42" t="e">
        <f t="shared" si="44"/>
        <v>#VALUE!</v>
      </c>
      <c r="N1002" s="43" t="str">
        <f>IF(LEN($E1002)=18,MID("10X98765432",MOD(SUMPRODUCT(VALUE(MID($E1002,ROW($1:$17),1)),Sheet2!$A$1:$A$17),11)+1,1),"长度错误")</f>
        <v>长度错误</v>
      </c>
      <c r="O1002" s="44"/>
      <c r="P1002" s="44"/>
      <c r="Q1002" s="44"/>
    </row>
    <row r="1003" ht="20.25" customHeight="1" spans="1:17">
      <c r="A1003" s="17"/>
      <c r="B1003" s="18"/>
      <c r="C1003" s="18"/>
      <c r="D1003" s="18"/>
      <c r="E1003" s="26"/>
      <c r="F1003" s="18"/>
      <c r="G1003" s="20"/>
      <c r="H1003" s="27"/>
      <c r="I1003" s="18"/>
      <c r="J1003" s="27"/>
      <c r="K1003" s="40"/>
      <c r="L1003" s="41" t="e">
        <f t="shared" si="41"/>
        <v>#VALUE!</v>
      </c>
      <c r="M1003" s="42" t="e">
        <f t="shared" si="44"/>
        <v>#VALUE!</v>
      </c>
      <c r="N1003" s="43" t="str">
        <f>IF(LEN($E1003)=18,MID("10X98765432",MOD(SUMPRODUCT(VALUE(MID($E1003,ROW($1:$17),1)),Sheet2!$A$1:$A$17),11)+1,1),"长度错误")</f>
        <v>长度错误</v>
      </c>
      <c r="O1003" s="44"/>
      <c r="P1003" s="44"/>
      <c r="Q1003" s="44"/>
    </row>
    <row r="1004" ht="20.25" customHeight="1" spans="1:17">
      <c r="A1004" s="17"/>
      <c r="B1004" s="18"/>
      <c r="C1004" s="18"/>
      <c r="D1004" s="18"/>
      <c r="E1004" s="26"/>
      <c r="F1004" s="18"/>
      <c r="G1004" s="20"/>
      <c r="H1004" s="27"/>
      <c r="I1004" s="18"/>
      <c r="J1004" s="27"/>
      <c r="K1004" s="40"/>
      <c r="L1004" s="41" t="e">
        <f t="shared" si="41"/>
        <v>#VALUE!</v>
      </c>
      <c r="M1004" s="42" t="e">
        <f t="shared" si="44"/>
        <v>#VALUE!</v>
      </c>
      <c r="N1004" s="43" t="str">
        <f>IF(LEN($E1004)=18,MID("10X98765432",MOD(SUMPRODUCT(VALUE(MID($E1004,ROW($1:$17),1)),Sheet2!$A$1:$A$17),11)+1,1),"长度错误")</f>
        <v>长度错误</v>
      </c>
      <c r="O1004" s="44"/>
      <c r="P1004" s="44"/>
      <c r="Q1004" s="44"/>
    </row>
    <row r="1005" ht="20.25" customHeight="1" spans="1:17">
      <c r="A1005" s="17"/>
      <c r="B1005" s="18"/>
      <c r="C1005" s="18"/>
      <c r="D1005" s="18"/>
      <c r="E1005" s="26"/>
      <c r="F1005" s="18"/>
      <c r="G1005" s="20"/>
      <c r="H1005" s="27"/>
      <c r="I1005" s="18"/>
      <c r="J1005" s="27"/>
      <c r="K1005" s="40"/>
      <c r="L1005" s="41" t="e">
        <f t="shared" si="41"/>
        <v>#VALUE!</v>
      </c>
      <c r="M1005" s="42" t="e">
        <f t="shared" si="44"/>
        <v>#VALUE!</v>
      </c>
      <c r="N1005" s="43" t="str">
        <f>IF(LEN($E1005)=18,MID("10X98765432",MOD(SUMPRODUCT(VALUE(MID($E1005,ROW($1:$17),1)),Sheet2!$A$1:$A$17),11)+1,1),"长度错误")</f>
        <v>长度错误</v>
      </c>
      <c r="O1005" s="44"/>
      <c r="P1005" s="44"/>
      <c r="Q1005" s="44"/>
    </row>
    <row r="1006" ht="20.25" customHeight="1" spans="1:17">
      <c r="A1006" s="17"/>
      <c r="B1006" s="18"/>
      <c r="C1006" s="18"/>
      <c r="D1006" s="18"/>
      <c r="E1006" s="26"/>
      <c r="F1006" s="18"/>
      <c r="G1006" s="20"/>
      <c r="H1006" s="27"/>
      <c r="I1006" s="18"/>
      <c r="J1006" s="27"/>
      <c r="K1006" s="40"/>
      <c r="L1006" s="41" t="e">
        <f t="shared" si="41"/>
        <v>#VALUE!</v>
      </c>
      <c r="M1006" s="42" t="e">
        <f t="shared" si="44"/>
        <v>#VALUE!</v>
      </c>
      <c r="N1006" s="43" t="str">
        <f>IF(LEN($E1006)=18,MID("10X98765432",MOD(SUMPRODUCT(VALUE(MID($E1006,ROW($1:$17),1)),Sheet2!$A$1:$A$17),11)+1,1),"长度错误")</f>
        <v>长度错误</v>
      </c>
      <c r="O1006" s="44"/>
      <c r="P1006" s="44"/>
      <c r="Q1006" s="44"/>
    </row>
    <row r="1007" ht="20.25" customHeight="1" spans="1:17">
      <c r="A1007" s="17"/>
      <c r="B1007" s="18"/>
      <c r="C1007" s="18"/>
      <c r="D1007" s="18"/>
      <c r="E1007" s="26"/>
      <c r="F1007" s="18"/>
      <c r="G1007" s="20"/>
      <c r="H1007" s="27"/>
      <c r="I1007" s="18"/>
      <c r="J1007" s="27"/>
      <c r="K1007" s="40"/>
      <c r="L1007" s="41" t="e">
        <f t="shared" si="41"/>
        <v>#VALUE!</v>
      </c>
      <c r="M1007" s="42" t="e">
        <f t="shared" si="44"/>
        <v>#VALUE!</v>
      </c>
      <c r="N1007" s="43" t="str">
        <f>IF(LEN($E1007)=18,MID("10X98765432",MOD(SUMPRODUCT(VALUE(MID($E1007,ROW($1:$17),1)),Sheet2!$A$1:$A$17),11)+1,1),"长度错误")</f>
        <v>长度错误</v>
      </c>
      <c r="O1007" s="44"/>
      <c r="P1007" s="44"/>
      <c r="Q1007" s="44"/>
    </row>
    <row r="1008" ht="20.25" customHeight="1" spans="1:14">
      <c r="A1008" s="17"/>
      <c r="B1008" s="18"/>
      <c r="C1008" s="18"/>
      <c r="D1008" s="18"/>
      <c r="E1008" s="26"/>
      <c r="F1008" s="18"/>
      <c r="G1008" s="20"/>
      <c r="H1008" s="27"/>
      <c r="I1008" s="18"/>
      <c r="J1008" s="27"/>
      <c r="K1008" s="40"/>
      <c r="L1008" s="41" t="e">
        <f t="shared" si="41"/>
        <v>#VALUE!</v>
      </c>
      <c r="M1008" s="42" t="e">
        <f t="shared" si="44"/>
        <v>#VALUE!</v>
      </c>
      <c r="N1008" s="43" t="str">
        <f>IF(LEN($E1008)=18,MID("10X98765432",MOD(SUMPRODUCT(VALUE(MID($E1008,ROW($1:$17),1)),Sheet2!$A$1:$A$17),11)+1,1),"长度错误")</f>
        <v>长度错误</v>
      </c>
    </row>
    <row r="1009" ht="20.25" customHeight="1" spans="1:14">
      <c r="A1009" s="17"/>
      <c r="B1009" s="18"/>
      <c r="C1009" s="18"/>
      <c r="D1009" s="18"/>
      <c r="E1009" s="26"/>
      <c r="F1009" s="18"/>
      <c r="G1009" s="20"/>
      <c r="H1009" s="27"/>
      <c r="I1009" s="18"/>
      <c r="J1009" s="27"/>
      <c r="K1009" s="40"/>
      <c r="L1009" s="41" t="e">
        <f t="shared" si="41"/>
        <v>#VALUE!</v>
      </c>
      <c r="M1009" s="42" t="e">
        <f t="shared" si="44"/>
        <v>#VALUE!</v>
      </c>
      <c r="N1009" s="43" t="str">
        <f>IF(LEN($E1009)=18,MID("10X98765432",MOD(SUMPRODUCT(VALUE(MID($E1009,ROW($1:$17),1)),Sheet2!$A$1:$A$17),11)+1,1),"长度错误")</f>
        <v>长度错误</v>
      </c>
    </row>
    <row r="1010" ht="20.25" customHeight="1" spans="1:14">
      <c r="A1010" s="17"/>
      <c r="B1010" s="18"/>
      <c r="C1010" s="18"/>
      <c r="D1010" s="18"/>
      <c r="E1010" s="26"/>
      <c r="F1010" s="18"/>
      <c r="G1010" s="20"/>
      <c r="H1010" s="27"/>
      <c r="I1010" s="18"/>
      <c r="J1010" s="27"/>
      <c r="K1010" s="40"/>
      <c r="L1010" s="41" t="e">
        <f t="shared" si="41"/>
        <v>#VALUE!</v>
      </c>
      <c r="M1010" s="42" t="e">
        <f t="shared" si="44"/>
        <v>#VALUE!</v>
      </c>
      <c r="N1010" s="43" t="str">
        <f>IF(LEN($E1010)=18,MID("10X98765432",MOD(SUMPRODUCT(VALUE(MID($E1010,ROW($1:$17),1)),Sheet2!$A$1:$A$17),11)+1,1),"长度错误")</f>
        <v>长度错误</v>
      </c>
    </row>
    <row r="1011" ht="20.25" customHeight="1" spans="1:14">
      <c r="A1011" s="17"/>
      <c r="B1011" s="18"/>
      <c r="C1011" s="18"/>
      <c r="D1011" s="18"/>
      <c r="E1011" s="26"/>
      <c r="F1011" s="18"/>
      <c r="G1011" s="20"/>
      <c r="H1011" s="27"/>
      <c r="I1011" s="18"/>
      <c r="J1011" s="27"/>
      <c r="K1011" s="40"/>
      <c r="L1011" s="41" t="e">
        <f t="shared" si="41"/>
        <v>#VALUE!</v>
      </c>
      <c r="M1011" s="42" t="e">
        <f t="shared" si="44"/>
        <v>#VALUE!</v>
      </c>
      <c r="N1011" s="43" t="str">
        <f>IF(LEN($E1011)=18,MID("10X98765432",MOD(SUMPRODUCT(VALUE(MID($E1011,ROW($1:$17),1)),Sheet2!$A$1:$A$17),11)+1,1),"长度错误")</f>
        <v>长度错误</v>
      </c>
    </row>
    <row r="1012" ht="20.25" customHeight="1" spans="1:14">
      <c r="A1012" s="17"/>
      <c r="B1012" s="18"/>
      <c r="C1012" s="18"/>
      <c r="D1012" s="18"/>
      <c r="E1012" s="26"/>
      <c r="F1012" s="18"/>
      <c r="G1012" s="20"/>
      <c r="H1012" s="27"/>
      <c r="I1012" s="18"/>
      <c r="J1012" s="27"/>
      <c r="K1012" s="40"/>
      <c r="L1012" s="41" t="e">
        <f t="shared" si="41"/>
        <v>#VALUE!</v>
      </c>
      <c r="M1012" s="42" t="e">
        <f t="shared" si="44"/>
        <v>#VALUE!</v>
      </c>
      <c r="N1012" s="43" t="str">
        <f>IF(LEN($E1012)=18,MID("10X98765432",MOD(SUMPRODUCT(VALUE(MID($E1012,ROW($1:$17),1)),Sheet2!$A$1:$A$17),11)+1,1),"长度错误")</f>
        <v>长度错误</v>
      </c>
    </row>
    <row r="1013" ht="20.25" customHeight="1" spans="1:14">
      <c r="A1013" s="17"/>
      <c r="B1013" s="18"/>
      <c r="C1013" s="18"/>
      <c r="D1013" s="18"/>
      <c r="E1013" s="26"/>
      <c r="F1013" s="18"/>
      <c r="G1013" s="20"/>
      <c r="H1013" s="27"/>
      <c r="I1013" s="18"/>
      <c r="J1013" s="27"/>
      <c r="K1013" s="40"/>
      <c r="L1013" s="41" t="e">
        <f t="shared" si="41"/>
        <v>#VALUE!</v>
      </c>
      <c r="M1013" s="42" t="e">
        <f t="shared" si="44"/>
        <v>#VALUE!</v>
      </c>
      <c r="N1013" s="43" t="str">
        <f>IF(LEN($E1013)=18,MID("10X98765432",MOD(SUMPRODUCT(VALUE(MID($E1013,ROW($1:$17),1)),Sheet2!$A$1:$A$17),11)+1,1),"长度错误")</f>
        <v>长度错误</v>
      </c>
    </row>
    <row r="1014" ht="20.25" customHeight="1" spans="1:14">
      <c r="A1014" s="17"/>
      <c r="B1014" s="18"/>
      <c r="C1014" s="18"/>
      <c r="D1014" s="18"/>
      <c r="E1014" s="26"/>
      <c r="F1014" s="18"/>
      <c r="G1014" s="20"/>
      <c r="H1014" s="27"/>
      <c r="I1014" s="18"/>
      <c r="J1014" s="27"/>
      <c r="K1014" s="40"/>
      <c r="L1014" s="41" t="e">
        <f t="shared" si="41"/>
        <v>#VALUE!</v>
      </c>
      <c r="M1014" s="42" t="e">
        <f t="shared" si="44"/>
        <v>#VALUE!</v>
      </c>
      <c r="N1014" s="43" t="str">
        <f>IF(LEN($E1014)=18,MID("10X98765432",MOD(SUMPRODUCT(VALUE(MID($E1014,ROW($1:$17),1)),Sheet2!$A$1:$A$17),11)+1,1),"长度错误")</f>
        <v>长度错误</v>
      </c>
    </row>
    <row r="1015" ht="20.25" customHeight="1" spans="1:14">
      <c r="A1015" s="17"/>
      <c r="B1015" s="18"/>
      <c r="C1015" s="18"/>
      <c r="D1015" s="18"/>
      <c r="E1015" s="26"/>
      <c r="F1015" s="18"/>
      <c r="G1015" s="20"/>
      <c r="H1015" s="27"/>
      <c r="I1015" s="18"/>
      <c r="J1015" s="27"/>
      <c r="K1015" s="40"/>
      <c r="L1015" s="41" t="e">
        <f t="shared" si="41"/>
        <v>#VALUE!</v>
      </c>
      <c r="M1015" s="42" t="e">
        <f t="shared" si="44"/>
        <v>#VALUE!</v>
      </c>
      <c r="N1015" s="43" t="str">
        <f>IF(LEN($E1015)=18,MID("10X98765432",MOD(SUMPRODUCT(VALUE(MID($E1015,ROW($1:$17),1)),Sheet2!$A$1:$A$17),11)+1,1),"长度错误")</f>
        <v>长度错误</v>
      </c>
    </row>
    <row r="1016" ht="20.25" customHeight="1" spans="1:14">
      <c r="A1016" s="17"/>
      <c r="B1016" s="18"/>
      <c r="C1016" s="18"/>
      <c r="D1016" s="18"/>
      <c r="E1016" s="26"/>
      <c r="F1016" s="18"/>
      <c r="G1016" s="20"/>
      <c r="H1016" s="27"/>
      <c r="I1016" s="18"/>
      <c r="J1016" s="27"/>
      <c r="K1016" s="40"/>
      <c r="L1016" s="41" t="e">
        <f t="shared" si="41"/>
        <v>#VALUE!</v>
      </c>
      <c r="M1016" s="42" t="e">
        <f t="shared" si="44"/>
        <v>#VALUE!</v>
      </c>
      <c r="N1016" s="43" t="str">
        <f>IF(LEN($E1016)=18,MID("10X98765432",MOD(SUMPRODUCT(VALUE(MID($E1016,ROW($1:$17),1)),Sheet2!$A$1:$A$17),11)+1,1),"长度错误")</f>
        <v>长度错误</v>
      </c>
    </row>
    <row r="1017" ht="22.5" customHeight="1" spans="1:14">
      <c r="A1017" s="17"/>
      <c r="B1017" s="23"/>
      <c r="C1017" s="24"/>
      <c r="D1017" s="24"/>
      <c r="E1017" s="23"/>
      <c r="F1017" s="24"/>
      <c r="G1017" s="25"/>
      <c r="H1017" s="22"/>
      <c r="I1017" s="23"/>
      <c r="J1017" s="24"/>
      <c r="K1017" s="45"/>
      <c r="L1017" s="41" t="e">
        <f t="shared" si="41"/>
        <v>#VALUE!</v>
      </c>
      <c r="M1017" s="42" t="e">
        <f t="shared" si="44"/>
        <v>#VALUE!</v>
      </c>
      <c r="N1017" s="43" t="str">
        <f>IF(LEN($E1017)=18,MID("10X98765432",MOD(SUMPRODUCT(VALUE(MID($E1017,ROW($1:$17),1)),Sheet2!$A$1:$A$17),11)+1,1),"长度错误")</f>
        <v>长度错误</v>
      </c>
    </row>
    <row r="1018" ht="24.75" customHeight="1" spans="1:14">
      <c r="A1018" s="17"/>
      <c r="B1018" s="23"/>
      <c r="C1018" s="24"/>
      <c r="D1018" s="24"/>
      <c r="E1018" s="23"/>
      <c r="F1018" s="24"/>
      <c r="G1018" s="25"/>
      <c r="H1018" s="22"/>
      <c r="I1018" s="23"/>
      <c r="J1018" s="24"/>
      <c r="K1018" s="45"/>
      <c r="L1018" s="41" t="e">
        <f t="shared" si="41"/>
        <v>#VALUE!</v>
      </c>
      <c r="M1018" s="42" t="e">
        <f t="shared" si="44"/>
        <v>#VALUE!</v>
      </c>
      <c r="N1018" s="43" t="str">
        <f>IF(LEN($E1018)=18,MID("10X98765432",MOD(SUMPRODUCT(VALUE(MID($E1018,ROW($1:$17),1)),Sheet2!$A$1:$A$17),11)+1,1),"长度错误")</f>
        <v>长度错误</v>
      </c>
    </row>
    <row r="1019" ht="24.75" customHeight="1" spans="1:14">
      <c r="A1019" s="17"/>
      <c r="B1019" s="23"/>
      <c r="C1019" s="24"/>
      <c r="D1019" s="24"/>
      <c r="E1019" s="23"/>
      <c r="F1019" s="24"/>
      <c r="G1019" s="25"/>
      <c r="H1019" s="22"/>
      <c r="I1019" s="23"/>
      <c r="J1019" s="24"/>
      <c r="K1019" s="45"/>
      <c r="L1019" s="41" t="e">
        <f t="shared" si="41"/>
        <v>#VALUE!</v>
      </c>
      <c r="M1019" s="42" t="e">
        <f t="shared" si="44"/>
        <v>#VALUE!</v>
      </c>
      <c r="N1019" s="43" t="str">
        <f>IF(LEN($E1019)=18,MID("10X98765432",MOD(SUMPRODUCT(VALUE(MID($E1019,ROW($1:$17),1)),Sheet2!$A$1:$A$17),11)+1,1),"长度错误")</f>
        <v>长度错误</v>
      </c>
    </row>
    <row r="1020" ht="24.75" customHeight="1" spans="1:14">
      <c r="A1020" s="17"/>
      <c r="B1020" s="23"/>
      <c r="C1020" s="24"/>
      <c r="D1020" s="24"/>
      <c r="E1020" s="23"/>
      <c r="F1020" s="24"/>
      <c r="G1020" s="25"/>
      <c r="H1020" s="22"/>
      <c r="I1020" s="23"/>
      <c r="J1020" s="24"/>
      <c r="K1020" s="45"/>
      <c r="L1020" s="41" t="e">
        <f t="shared" si="41"/>
        <v>#VALUE!</v>
      </c>
      <c r="M1020" s="42" t="e">
        <f t="shared" si="44"/>
        <v>#VALUE!</v>
      </c>
      <c r="N1020" s="43" t="str">
        <f>IF(LEN($E1020)=18,MID("10X98765432",MOD(SUMPRODUCT(VALUE(MID($E1020,ROW($1:$17),1)),Sheet2!$A$1:$A$17),11)+1,1),"长度错误")</f>
        <v>长度错误</v>
      </c>
    </row>
    <row r="1021" ht="24.75" customHeight="1" spans="1:14">
      <c r="A1021" s="17"/>
      <c r="B1021" s="23"/>
      <c r="C1021" s="24"/>
      <c r="D1021" s="24"/>
      <c r="E1021" s="23"/>
      <c r="F1021" s="24"/>
      <c r="G1021" s="25"/>
      <c r="H1021" s="22"/>
      <c r="I1021" s="23"/>
      <c r="J1021" s="24"/>
      <c r="K1021" s="45"/>
      <c r="L1021" s="41" t="e">
        <f t="shared" si="41"/>
        <v>#VALUE!</v>
      </c>
      <c r="M1021" s="42" t="e">
        <f t="shared" si="44"/>
        <v>#VALUE!</v>
      </c>
      <c r="N1021" s="43" t="str">
        <f>IF(LEN($E1021)=18,MID("10X98765432",MOD(SUMPRODUCT(VALUE(MID($E1021,ROW($1:$17),1)),Sheet2!$A$1:$A$17),11)+1,1),"长度错误")</f>
        <v>长度错误</v>
      </c>
    </row>
    <row r="1022" ht="24.75" customHeight="1" spans="1:14">
      <c r="A1022" s="17"/>
      <c r="B1022" s="23"/>
      <c r="C1022" s="24"/>
      <c r="D1022" s="24"/>
      <c r="E1022" s="23"/>
      <c r="F1022" s="24"/>
      <c r="G1022" s="25"/>
      <c r="H1022" s="22"/>
      <c r="I1022" s="23"/>
      <c r="J1022" s="24"/>
      <c r="K1022" s="45"/>
      <c r="L1022" s="41" t="e">
        <f t="shared" si="41"/>
        <v>#VALUE!</v>
      </c>
      <c r="M1022" s="42" t="e">
        <f t="shared" si="44"/>
        <v>#VALUE!</v>
      </c>
      <c r="N1022" s="43" t="str">
        <f>IF(LEN($E1022)=18,MID("10X98765432",MOD(SUMPRODUCT(VALUE(MID($E1022,ROW($1:$17),1)),Sheet2!$A$1:$A$17),11)+1,1),"长度错误")</f>
        <v>长度错误</v>
      </c>
    </row>
    <row r="1023" ht="24.75" customHeight="1" spans="1:14">
      <c r="A1023" s="17"/>
      <c r="B1023" s="23"/>
      <c r="C1023" s="24"/>
      <c r="D1023" s="24"/>
      <c r="E1023" s="23"/>
      <c r="F1023" s="24"/>
      <c r="G1023" s="25"/>
      <c r="H1023" s="22"/>
      <c r="I1023" s="23"/>
      <c r="J1023" s="24"/>
      <c r="K1023" s="45"/>
      <c r="L1023" s="41" t="e">
        <f t="shared" si="41"/>
        <v>#VALUE!</v>
      </c>
      <c r="M1023" s="42" t="e">
        <f t="shared" si="44"/>
        <v>#VALUE!</v>
      </c>
      <c r="N1023" s="43" t="str">
        <f>IF(LEN($E1023)=18,MID("10X98765432",MOD(SUMPRODUCT(VALUE(MID($E1023,ROW($1:$17),1)),Sheet2!$A$1:$A$17),11)+1,1),"长度错误")</f>
        <v>长度错误</v>
      </c>
    </row>
    <row r="1024" ht="24.75" customHeight="1" spans="1:14">
      <c r="A1024" s="17"/>
      <c r="B1024" s="23"/>
      <c r="C1024" s="24"/>
      <c r="D1024" s="24"/>
      <c r="E1024" s="23"/>
      <c r="F1024" s="24"/>
      <c r="G1024" s="25"/>
      <c r="H1024" s="22"/>
      <c r="I1024" s="23"/>
      <c r="J1024" s="24"/>
      <c r="K1024" s="45"/>
      <c r="L1024" s="41" t="e">
        <f t="shared" si="41"/>
        <v>#VALUE!</v>
      </c>
      <c r="M1024" s="42" t="e">
        <f t="shared" si="44"/>
        <v>#VALUE!</v>
      </c>
      <c r="N1024" s="43" t="str">
        <f>IF(LEN($E1024)=18,MID("10X98765432",MOD(SUMPRODUCT(VALUE(MID($E1024,ROW($1:$17),1)),Sheet2!$A$1:$A$17),11)+1,1),"长度错误")</f>
        <v>长度错误</v>
      </c>
    </row>
    <row r="1025" ht="24.75" customHeight="1" spans="1:14">
      <c r="A1025" s="17"/>
      <c r="B1025" s="23"/>
      <c r="C1025" s="24"/>
      <c r="D1025" s="24"/>
      <c r="E1025" s="23"/>
      <c r="F1025" s="24"/>
      <c r="G1025" s="25"/>
      <c r="H1025" s="22"/>
      <c r="I1025" s="23"/>
      <c r="J1025" s="24"/>
      <c r="K1025" s="45"/>
      <c r="L1025" s="41" t="e">
        <f t="shared" si="41"/>
        <v>#VALUE!</v>
      </c>
      <c r="M1025" s="42" t="e">
        <f t="shared" si="44"/>
        <v>#VALUE!</v>
      </c>
      <c r="N1025" s="43" t="str">
        <f>IF(LEN($E1025)=18,MID("10X98765432",MOD(SUMPRODUCT(VALUE(MID($E1025,ROW($1:$17),1)),Sheet2!$A$1:$A$17),11)+1,1),"长度错误")</f>
        <v>长度错误</v>
      </c>
    </row>
    <row r="1026" ht="20.25" customHeight="1" spans="1:17">
      <c r="A1026" s="17"/>
      <c r="B1026" s="18"/>
      <c r="C1026" s="18"/>
      <c r="D1026" s="18"/>
      <c r="E1026" s="26"/>
      <c r="F1026" s="18"/>
      <c r="G1026" s="20"/>
      <c r="H1026" s="27"/>
      <c r="I1026" s="18"/>
      <c r="J1026" s="27"/>
      <c r="K1026" s="40"/>
      <c r="L1026" s="41" t="e">
        <f>MOD(SUM(LEFT($E1026,1)*7,RIGHT(LEFT($E1026,2),1)*9,RIGHT(LEFT($E1026,3),1)*10,RIGHT(LEFT($E1026,4),1)*5,RIGHT(LEFT($E1026,5),1)*8,RIGHT(LEFT($E1026,6),1)*4,RIGHT(LEFT($E1026,7),1)*2,RIGHT(LEFT($E1026,8),1)*1,RIGHT(LEFT($E1026,9),1)*6,RIGHT(LEFT($E1026,10),1)*3,RIGHT(LEFT($E1026,11),1)*7,RIGHT(LEFT($E1026,12),1)*9,RIGHT(LEFT($E1026,13),1)*10,RIGHT(LEFT($E1026,14),1)*5,RIGHT(LEFT($E1026,15),1)*8,RIGHT(LEFT($E1026,16),1)*4,RIGHT(LEFT($E1026,17),1)*2),11)</f>
        <v>#VALUE!</v>
      </c>
      <c r="M1026" s="42" t="e">
        <f t="shared" si="44"/>
        <v>#VALUE!</v>
      </c>
      <c r="N1026" s="43" t="str">
        <f>IF(LEN($E1026)=18,MID("10X98765432",MOD(SUMPRODUCT(VALUE(MID($E1026,ROW($1:$17),1)),Sheet2!$A$1:$A$17),11)+1,1),"长度错误")</f>
        <v>长度错误</v>
      </c>
      <c r="O1026" s="44"/>
      <c r="P1026" s="44"/>
      <c r="Q1026" s="44"/>
    </row>
    <row r="1027" ht="20.25" customHeight="1" spans="1:17">
      <c r="A1027" s="17"/>
      <c r="B1027" s="18"/>
      <c r="C1027" s="18"/>
      <c r="D1027" s="18"/>
      <c r="E1027" s="26"/>
      <c r="F1027" s="18"/>
      <c r="G1027" s="20"/>
      <c r="H1027" s="27"/>
      <c r="I1027" s="18"/>
      <c r="J1027" s="27"/>
      <c r="K1027" s="40"/>
      <c r="L1027" s="41" t="e">
        <f>MOD(SUM(LEFT($E1027,1)*7,RIGHT(LEFT($E1027,2),1)*9,RIGHT(LEFT($E1027,3),1)*10,RIGHT(LEFT($E1027,4),1)*5,RIGHT(LEFT($E1027,5),1)*8,RIGHT(LEFT($E1027,6),1)*4,RIGHT(LEFT($E1027,7),1)*2,RIGHT(LEFT($E1027,8),1)*1,RIGHT(LEFT($E1027,9),1)*6,RIGHT(LEFT($E1027,10),1)*3,RIGHT(LEFT($E1027,11),1)*7,RIGHT(LEFT($E1027,12),1)*9,RIGHT(LEFT($E1027,13),1)*10,RIGHT(LEFT($E1027,14),1)*5,RIGHT(LEFT($E1027,15),1)*8,RIGHT(LEFT($E1027,16),1)*4,RIGHT(LEFT($E1027,17),1)*2),11)</f>
        <v>#VALUE!</v>
      </c>
      <c r="M1027" s="42" t="e">
        <f t="shared" ref="M1027:M1128" si="45">IF(RIGHT($E1027,1)&lt;&gt;IF(L1027&gt;2,TEXT(12-L1027,"0"),IF(L1027=0,"1",IF(L1027=1,"0","X"))),"身份证输入错","")</f>
        <v>#VALUE!</v>
      </c>
      <c r="N1027" s="43" t="str">
        <f>IF(LEN($E1027)=18,MID("10X98765432",MOD(SUMPRODUCT(VALUE(MID($E1027,ROW($1:$17),1)),Sheet2!$A$1:$A$17),11)+1,1),"长度错误")</f>
        <v>长度错误</v>
      </c>
      <c r="O1027" s="44"/>
      <c r="P1027" s="44"/>
      <c r="Q1027" s="44"/>
    </row>
    <row r="1028" ht="20.25" customHeight="1" spans="1:17">
      <c r="A1028" s="17"/>
      <c r="B1028" s="18"/>
      <c r="C1028" s="18"/>
      <c r="D1028" s="18"/>
      <c r="E1028" s="26"/>
      <c r="F1028" s="18"/>
      <c r="G1028" s="20"/>
      <c r="H1028" s="27"/>
      <c r="I1028" s="18"/>
      <c r="J1028" s="27"/>
      <c r="K1028" s="40"/>
      <c r="L1028" s="41" t="e">
        <f t="shared" si="41"/>
        <v>#VALUE!</v>
      </c>
      <c r="M1028" s="42" t="e">
        <f t="shared" si="45"/>
        <v>#VALUE!</v>
      </c>
      <c r="N1028" s="43" t="str">
        <f>IF(LEN($E1028)=18,MID("10X98765432",MOD(SUMPRODUCT(VALUE(MID($E1028,ROW($1:$17),1)),Sheet2!$A$1:$A$17),11)+1,1),"长度错误")</f>
        <v>长度错误</v>
      </c>
      <c r="O1028" s="44"/>
      <c r="P1028" s="44"/>
      <c r="Q1028" s="44"/>
    </row>
    <row r="1029" ht="20.25" customHeight="1" spans="1:17">
      <c r="A1029" s="17"/>
      <c r="B1029" s="18"/>
      <c r="C1029" s="18"/>
      <c r="D1029" s="18"/>
      <c r="E1029" s="26"/>
      <c r="F1029" s="18"/>
      <c r="G1029" s="20"/>
      <c r="H1029" s="27"/>
      <c r="I1029" s="18"/>
      <c r="J1029" s="27"/>
      <c r="K1029" s="40"/>
      <c r="L1029" s="41" t="e">
        <f t="shared" si="41"/>
        <v>#VALUE!</v>
      </c>
      <c r="M1029" s="42" t="e">
        <f t="shared" si="45"/>
        <v>#VALUE!</v>
      </c>
      <c r="N1029" s="43" t="str">
        <f>IF(LEN($E1029)=18,MID("10X98765432",MOD(SUMPRODUCT(VALUE(MID($E1029,ROW($1:$17),1)),Sheet2!$A$1:$A$17),11)+1,1),"长度错误")</f>
        <v>长度错误</v>
      </c>
      <c r="O1029" s="44"/>
      <c r="P1029" s="44"/>
      <c r="Q1029" s="44"/>
    </row>
    <row r="1030" ht="20.25" customHeight="1" spans="1:17">
      <c r="A1030" s="17"/>
      <c r="B1030" s="18"/>
      <c r="C1030" s="18"/>
      <c r="D1030" s="18"/>
      <c r="E1030" s="26"/>
      <c r="F1030" s="18"/>
      <c r="G1030" s="20"/>
      <c r="H1030" s="27"/>
      <c r="I1030" s="18"/>
      <c r="J1030" s="27"/>
      <c r="K1030" s="40"/>
      <c r="L1030" s="41" t="e">
        <f t="shared" si="41"/>
        <v>#VALUE!</v>
      </c>
      <c r="M1030" s="42" t="e">
        <f t="shared" si="45"/>
        <v>#VALUE!</v>
      </c>
      <c r="N1030" s="43" t="str">
        <f>IF(LEN($E1030)=18,MID("10X98765432",MOD(SUMPRODUCT(VALUE(MID($E1030,ROW($1:$17),1)),Sheet2!$A$1:$A$17),11)+1,1),"长度错误")</f>
        <v>长度错误</v>
      </c>
      <c r="O1030" s="44"/>
      <c r="P1030" s="44"/>
      <c r="Q1030" s="44"/>
    </row>
    <row r="1031" ht="20.25" customHeight="1" spans="1:17">
      <c r="A1031" s="17"/>
      <c r="B1031" s="18"/>
      <c r="C1031" s="18"/>
      <c r="D1031" s="18"/>
      <c r="E1031" s="26"/>
      <c r="F1031" s="18"/>
      <c r="G1031" s="20"/>
      <c r="H1031" s="27"/>
      <c r="I1031" s="18"/>
      <c r="J1031" s="27"/>
      <c r="K1031" s="40"/>
      <c r="L1031" s="41" t="e">
        <f t="shared" si="41"/>
        <v>#VALUE!</v>
      </c>
      <c r="M1031" s="42" t="e">
        <f t="shared" si="45"/>
        <v>#VALUE!</v>
      </c>
      <c r="N1031" s="43" t="str">
        <f>IF(LEN($E1031)=18,MID("10X98765432",MOD(SUMPRODUCT(VALUE(MID($E1031,ROW($1:$17),1)),Sheet2!$A$1:$A$17),11)+1,1),"长度错误")</f>
        <v>长度错误</v>
      </c>
      <c r="O1031" s="44"/>
      <c r="P1031" s="44"/>
      <c r="Q1031" s="44"/>
    </row>
    <row r="1032" ht="20.25" customHeight="1" spans="1:17">
      <c r="A1032" s="17"/>
      <c r="B1032" s="18"/>
      <c r="C1032" s="18"/>
      <c r="D1032" s="18"/>
      <c r="E1032" s="26"/>
      <c r="F1032" s="18"/>
      <c r="G1032" s="20"/>
      <c r="H1032" s="27"/>
      <c r="I1032" s="18"/>
      <c r="J1032" s="27"/>
      <c r="K1032" s="40"/>
      <c r="L1032" s="41" t="e">
        <f t="shared" si="41"/>
        <v>#VALUE!</v>
      </c>
      <c r="M1032" s="42" t="e">
        <f t="shared" si="45"/>
        <v>#VALUE!</v>
      </c>
      <c r="N1032" s="43" t="str">
        <f>IF(LEN($E1032)=18,MID("10X98765432",MOD(SUMPRODUCT(VALUE(MID($E1032,ROW($1:$17),1)),Sheet2!$A$1:$A$17),11)+1,1),"长度错误")</f>
        <v>长度错误</v>
      </c>
      <c r="O1032" s="44"/>
      <c r="P1032" s="44"/>
      <c r="Q1032" s="44"/>
    </row>
    <row r="1033" ht="20.25" customHeight="1" spans="1:17">
      <c r="A1033" s="17"/>
      <c r="B1033" s="18"/>
      <c r="C1033" s="18"/>
      <c r="D1033" s="18"/>
      <c r="E1033" s="26"/>
      <c r="F1033" s="18"/>
      <c r="G1033" s="20"/>
      <c r="H1033" s="27"/>
      <c r="I1033" s="18"/>
      <c r="J1033" s="27"/>
      <c r="K1033" s="40"/>
      <c r="L1033" s="41" t="e">
        <f t="shared" si="41"/>
        <v>#VALUE!</v>
      </c>
      <c r="M1033" s="42" t="e">
        <f t="shared" si="45"/>
        <v>#VALUE!</v>
      </c>
      <c r="N1033" s="43" t="str">
        <f>IF(LEN($E1033)=18,MID("10X98765432",MOD(SUMPRODUCT(VALUE(MID($E1033,ROW($1:$17),1)),Sheet2!$A$1:$A$17),11)+1,1),"长度错误")</f>
        <v>长度错误</v>
      </c>
      <c r="O1033" s="44"/>
      <c r="P1033" s="44"/>
      <c r="Q1033" s="44"/>
    </row>
    <row r="1034" ht="20.25" customHeight="1" spans="1:17">
      <c r="A1034" s="17"/>
      <c r="B1034" s="18"/>
      <c r="C1034" s="18"/>
      <c r="D1034" s="18"/>
      <c r="E1034" s="26"/>
      <c r="F1034" s="18"/>
      <c r="G1034" s="20"/>
      <c r="H1034" s="27"/>
      <c r="I1034" s="18"/>
      <c r="J1034" s="27"/>
      <c r="K1034" s="40"/>
      <c r="L1034" s="41" t="e">
        <f t="shared" si="41"/>
        <v>#VALUE!</v>
      </c>
      <c r="M1034" s="42" t="e">
        <f t="shared" si="45"/>
        <v>#VALUE!</v>
      </c>
      <c r="N1034" s="43" t="str">
        <f>IF(LEN($E1034)=18,MID("10X98765432",MOD(SUMPRODUCT(VALUE(MID($E1034,ROW($1:$17),1)),Sheet2!$A$1:$A$17),11)+1,1),"长度错误")</f>
        <v>长度错误</v>
      </c>
      <c r="O1034" s="44"/>
      <c r="P1034" s="44"/>
      <c r="Q1034" s="44"/>
    </row>
    <row r="1035" ht="20.25" customHeight="1" spans="1:14">
      <c r="A1035" s="17"/>
      <c r="B1035" s="18"/>
      <c r="C1035" s="18"/>
      <c r="D1035" s="18"/>
      <c r="E1035" s="26"/>
      <c r="F1035" s="18"/>
      <c r="G1035" s="20"/>
      <c r="H1035" s="27"/>
      <c r="I1035" s="18"/>
      <c r="J1035" s="27"/>
      <c r="K1035" s="40"/>
      <c r="L1035" s="41" t="e">
        <f t="shared" si="41"/>
        <v>#VALUE!</v>
      </c>
      <c r="M1035" s="42" t="e">
        <f t="shared" si="45"/>
        <v>#VALUE!</v>
      </c>
      <c r="N1035" s="43" t="str">
        <f>IF(LEN($E1035)=18,MID("10X98765432",MOD(SUMPRODUCT(VALUE(MID($E1035,ROW($1:$17),1)),Sheet2!$A$1:$A$17),11)+1,1),"长度错误")</f>
        <v>长度错误</v>
      </c>
    </row>
    <row r="1036" ht="20.25" customHeight="1" spans="1:14">
      <c r="A1036" s="17"/>
      <c r="B1036" s="18"/>
      <c r="C1036" s="18"/>
      <c r="D1036" s="18"/>
      <c r="E1036" s="26"/>
      <c r="F1036" s="18"/>
      <c r="G1036" s="20"/>
      <c r="H1036" s="27"/>
      <c r="I1036" s="18"/>
      <c r="J1036" s="27"/>
      <c r="K1036" s="40"/>
      <c r="L1036" s="41" t="e">
        <f t="shared" si="41"/>
        <v>#VALUE!</v>
      </c>
      <c r="M1036" s="42" t="e">
        <f t="shared" si="45"/>
        <v>#VALUE!</v>
      </c>
      <c r="N1036" s="43" t="str">
        <f>IF(LEN($E1036)=18,MID("10X98765432",MOD(SUMPRODUCT(VALUE(MID($E1036,ROW($1:$17),1)),Sheet2!$A$1:$A$17),11)+1,1),"长度错误")</f>
        <v>长度错误</v>
      </c>
    </row>
    <row r="1037" ht="20.25" customHeight="1" spans="1:14">
      <c r="A1037" s="17"/>
      <c r="B1037" s="18"/>
      <c r="C1037" s="18"/>
      <c r="D1037" s="18"/>
      <c r="E1037" s="26"/>
      <c r="F1037" s="18"/>
      <c r="G1037" s="20"/>
      <c r="H1037" s="27"/>
      <c r="I1037" s="18"/>
      <c r="J1037" s="27"/>
      <c r="K1037" s="40"/>
      <c r="L1037" s="41" t="e">
        <f t="shared" si="41"/>
        <v>#VALUE!</v>
      </c>
      <c r="M1037" s="42" t="e">
        <f t="shared" si="45"/>
        <v>#VALUE!</v>
      </c>
      <c r="N1037" s="43" t="str">
        <f>IF(LEN($E1037)=18,MID("10X98765432",MOD(SUMPRODUCT(VALUE(MID($E1037,ROW($1:$17),1)),Sheet2!$A$1:$A$17),11)+1,1),"长度错误")</f>
        <v>长度错误</v>
      </c>
    </row>
    <row r="1038" ht="20.25" customHeight="1" spans="1:14">
      <c r="A1038" s="17"/>
      <c r="B1038" s="18"/>
      <c r="C1038" s="18"/>
      <c r="D1038" s="18"/>
      <c r="E1038" s="26"/>
      <c r="F1038" s="18"/>
      <c r="G1038" s="20"/>
      <c r="H1038" s="27"/>
      <c r="I1038" s="18"/>
      <c r="J1038" s="27"/>
      <c r="K1038" s="40"/>
      <c r="L1038" s="41" t="e">
        <f t="shared" si="41"/>
        <v>#VALUE!</v>
      </c>
      <c r="M1038" s="42" t="e">
        <f t="shared" si="45"/>
        <v>#VALUE!</v>
      </c>
      <c r="N1038" s="43" t="str">
        <f>IF(LEN($E1038)=18,MID("10X98765432",MOD(SUMPRODUCT(VALUE(MID($E1038,ROW($1:$17),1)),Sheet2!$A$1:$A$17),11)+1,1),"长度错误")</f>
        <v>长度错误</v>
      </c>
    </row>
    <row r="1039" ht="20.25" customHeight="1" spans="1:14">
      <c r="A1039" s="17"/>
      <c r="B1039" s="18"/>
      <c r="C1039" s="18"/>
      <c r="D1039" s="18"/>
      <c r="E1039" s="26"/>
      <c r="F1039" s="18"/>
      <c r="G1039" s="20"/>
      <c r="H1039" s="27"/>
      <c r="I1039" s="18"/>
      <c r="J1039" s="27"/>
      <c r="K1039" s="40"/>
      <c r="L1039" s="41" t="e">
        <f t="shared" si="41"/>
        <v>#VALUE!</v>
      </c>
      <c r="M1039" s="42" t="e">
        <f t="shared" si="45"/>
        <v>#VALUE!</v>
      </c>
      <c r="N1039" s="43" t="str">
        <f>IF(LEN($E1039)=18,MID("10X98765432",MOD(SUMPRODUCT(VALUE(MID($E1039,ROW($1:$17),1)),Sheet2!$A$1:$A$17),11)+1,1),"长度错误")</f>
        <v>长度错误</v>
      </c>
    </row>
    <row r="1040" ht="20.25" customHeight="1" spans="1:14">
      <c r="A1040" s="17"/>
      <c r="B1040" s="18"/>
      <c r="C1040" s="18"/>
      <c r="D1040" s="18"/>
      <c r="E1040" s="26"/>
      <c r="F1040" s="18"/>
      <c r="G1040" s="20"/>
      <c r="H1040" s="27"/>
      <c r="I1040" s="18"/>
      <c r="J1040" s="27"/>
      <c r="K1040" s="40"/>
      <c r="L1040" s="41" t="e">
        <f t="shared" si="41"/>
        <v>#VALUE!</v>
      </c>
      <c r="M1040" s="42" t="e">
        <f t="shared" si="45"/>
        <v>#VALUE!</v>
      </c>
      <c r="N1040" s="43" t="str">
        <f>IF(LEN($E1040)=18,MID("10X98765432",MOD(SUMPRODUCT(VALUE(MID($E1040,ROW($1:$17),1)),Sheet2!$A$1:$A$17),11)+1,1),"长度错误")</f>
        <v>长度错误</v>
      </c>
    </row>
    <row r="1041" ht="20.25" customHeight="1" spans="1:14">
      <c r="A1041" s="17"/>
      <c r="B1041" s="18"/>
      <c r="C1041" s="18"/>
      <c r="D1041" s="18"/>
      <c r="E1041" s="26"/>
      <c r="F1041" s="18"/>
      <c r="G1041" s="20"/>
      <c r="H1041" s="27"/>
      <c r="I1041" s="18"/>
      <c r="J1041" s="27"/>
      <c r="K1041" s="40"/>
      <c r="L1041" s="41" t="e">
        <f t="shared" si="41"/>
        <v>#VALUE!</v>
      </c>
      <c r="M1041" s="42" t="e">
        <f t="shared" si="45"/>
        <v>#VALUE!</v>
      </c>
      <c r="N1041" s="43" t="str">
        <f>IF(LEN($E1041)=18,MID("10X98765432",MOD(SUMPRODUCT(VALUE(MID($E1041,ROW($1:$17),1)),Sheet2!$A$1:$A$17),11)+1,1),"长度错误")</f>
        <v>长度错误</v>
      </c>
    </row>
    <row r="1042" ht="20.25" customHeight="1" spans="1:14">
      <c r="A1042" s="17"/>
      <c r="B1042" s="18"/>
      <c r="C1042" s="18"/>
      <c r="D1042" s="18"/>
      <c r="E1042" s="26"/>
      <c r="F1042" s="18"/>
      <c r="G1042" s="20"/>
      <c r="H1042" s="27"/>
      <c r="I1042" s="18"/>
      <c r="J1042" s="27"/>
      <c r="K1042" s="40"/>
      <c r="L1042" s="41" t="e">
        <f t="shared" si="41"/>
        <v>#VALUE!</v>
      </c>
      <c r="M1042" s="42" t="e">
        <f t="shared" si="45"/>
        <v>#VALUE!</v>
      </c>
      <c r="N1042" s="43" t="str">
        <f>IF(LEN($E1042)=18,MID("10X98765432",MOD(SUMPRODUCT(VALUE(MID($E1042,ROW($1:$17),1)),Sheet2!$A$1:$A$17),11)+1,1),"长度错误")</f>
        <v>长度错误</v>
      </c>
    </row>
    <row r="1043" ht="20.25" customHeight="1" spans="1:14">
      <c r="A1043" s="17"/>
      <c r="B1043" s="18"/>
      <c r="C1043" s="18"/>
      <c r="D1043" s="18"/>
      <c r="E1043" s="26"/>
      <c r="F1043" s="18"/>
      <c r="G1043" s="20"/>
      <c r="H1043" s="27"/>
      <c r="I1043" s="18"/>
      <c r="J1043" s="27"/>
      <c r="K1043" s="40"/>
      <c r="L1043" s="41" t="e">
        <f t="shared" si="41"/>
        <v>#VALUE!</v>
      </c>
      <c r="M1043" s="42" t="e">
        <f t="shared" si="45"/>
        <v>#VALUE!</v>
      </c>
      <c r="N1043" s="43" t="str">
        <f>IF(LEN($E1043)=18,MID("10X98765432",MOD(SUMPRODUCT(VALUE(MID($E1043,ROW($1:$17),1)),Sheet2!$A$1:$A$17),11)+1,1),"长度错误")</f>
        <v>长度错误</v>
      </c>
    </row>
    <row r="1044" ht="22.5" customHeight="1" spans="1:14">
      <c r="A1044" s="17"/>
      <c r="B1044" s="23"/>
      <c r="C1044" s="24"/>
      <c r="D1044" s="24"/>
      <c r="E1044" s="23"/>
      <c r="F1044" s="24"/>
      <c r="G1044" s="25"/>
      <c r="H1044" s="22"/>
      <c r="I1044" s="23"/>
      <c r="J1044" s="24"/>
      <c r="K1044" s="45"/>
      <c r="L1044" s="41" t="e">
        <f t="shared" si="41"/>
        <v>#VALUE!</v>
      </c>
      <c r="M1044" s="42" t="e">
        <f t="shared" si="45"/>
        <v>#VALUE!</v>
      </c>
      <c r="N1044" s="43" t="str">
        <f>IF(LEN($E1044)=18,MID("10X98765432",MOD(SUMPRODUCT(VALUE(MID($E1044,ROW($1:$17),1)),Sheet2!$A$1:$A$17),11)+1,1),"长度错误")</f>
        <v>长度错误</v>
      </c>
    </row>
    <row r="1045" ht="24.75" customHeight="1" spans="1:14">
      <c r="A1045" s="17"/>
      <c r="B1045" s="23"/>
      <c r="C1045" s="24"/>
      <c r="D1045" s="24"/>
      <c r="E1045" s="23"/>
      <c r="F1045" s="24"/>
      <c r="G1045" s="25"/>
      <c r="H1045" s="22"/>
      <c r="I1045" s="23"/>
      <c r="J1045" s="24"/>
      <c r="K1045" s="45"/>
      <c r="L1045" s="41" t="e">
        <f t="shared" si="41"/>
        <v>#VALUE!</v>
      </c>
      <c r="M1045" s="42" t="e">
        <f t="shared" si="45"/>
        <v>#VALUE!</v>
      </c>
      <c r="N1045" s="43" t="str">
        <f>IF(LEN($E1045)=18,MID("10X98765432",MOD(SUMPRODUCT(VALUE(MID($E1045,ROW($1:$17),1)),Sheet2!$A$1:$A$17),11)+1,1),"长度错误")</f>
        <v>长度错误</v>
      </c>
    </row>
    <row r="1046" ht="24.75" customHeight="1" spans="1:14">
      <c r="A1046" s="17"/>
      <c r="B1046" s="23"/>
      <c r="C1046" s="24"/>
      <c r="D1046" s="24"/>
      <c r="E1046" s="23"/>
      <c r="F1046" s="24"/>
      <c r="G1046" s="25"/>
      <c r="H1046" s="22"/>
      <c r="I1046" s="23"/>
      <c r="J1046" s="24"/>
      <c r="K1046" s="45"/>
      <c r="L1046" s="41" t="e">
        <f t="shared" si="41"/>
        <v>#VALUE!</v>
      </c>
      <c r="M1046" s="42" t="e">
        <f t="shared" si="45"/>
        <v>#VALUE!</v>
      </c>
      <c r="N1046" s="43" t="str">
        <f>IF(LEN($E1046)=18,MID("10X98765432",MOD(SUMPRODUCT(VALUE(MID($E1046,ROW($1:$17),1)),Sheet2!$A$1:$A$17),11)+1,1),"长度错误")</f>
        <v>长度错误</v>
      </c>
    </row>
    <row r="1047" ht="24.75" customHeight="1" spans="1:14">
      <c r="A1047" s="17"/>
      <c r="B1047" s="23"/>
      <c r="C1047" s="24"/>
      <c r="D1047" s="24"/>
      <c r="E1047" s="23"/>
      <c r="F1047" s="24"/>
      <c r="G1047" s="25"/>
      <c r="H1047" s="22"/>
      <c r="I1047" s="23"/>
      <c r="J1047" s="24"/>
      <c r="K1047" s="45"/>
      <c r="L1047" s="41" t="e">
        <f t="shared" si="41"/>
        <v>#VALUE!</v>
      </c>
      <c r="M1047" s="42" t="e">
        <f t="shared" si="45"/>
        <v>#VALUE!</v>
      </c>
      <c r="N1047" s="43" t="str">
        <f>IF(LEN($E1047)=18,MID("10X98765432",MOD(SUMPRODUCT(VALUE(MID($E1047,ROW($1:$17),1)),Sheet2!$A$1:$A$17),11)+1,1),"长度错误")</f>
        <v>长度错误</v>
      </c>
    </row>
    <row r="1048" ht="24.75" customHeight="1" spans="1:14">
      <c r="A1048" s="17"/>
      <c r="B1048" s="23"/>
      <c r="C1048" s="24"/>
      <c r="D1048" s="24"/>
      <c r="E1048" s="23"/>
      <c r="F1048" s="24"/>
      <c r="G1048" s="25"/>
      <c r="H1048" s="22"/>
      <c r="I1048" s="23"/>
      <c r="J1048" s="24"/>
      <c r="K1048" s="45"/>
      <c r="L1048" s="41" t="e">
        <f t="shared" si="41"/>
        <v>#VALUE!</v>
      </c>
      <c r="M1048" s="42" t="e">
        <f t="shared" si="45"/>
        <v>#VALUE!</v>
      </c>
      <c r="N1048" s="43" t="str">
        <f>IF(LEN($E1048)=18,MID("10X98765432",MOD(SUMPRODUCT(VALUE(MID($E1048,ROW($1:$17),1)),Sheet2!$A$1:$A$17),11)+1,1),"长度错误")</f>
        <v>长度错误</v>
      </c>
    </row>
    <row r="1049" ht="24.75" customHeight="1" spans="1:14">
      <c r="A1049" s="17"/>
      <c r="B1049" s="23"/>
      <c r="C1049" s="24"/>
      <c r="D1049" s="24"/>
      <c r="E1049" s="23"/>
      <c r="F1049" s="24"/>
      <c r="G1049" s="25"/>
      <c r="H1049" s="22"/>
      <c r="I1049" s="23"/>
      <c r="J1049" s="24"/>
      <c r="K1049" s="45"/>
      <c r="L1049" s="41" t="e">
        <f t="shared" si="41"/>
        <v>#VALUE!</v>
      </c>
      <c r="M1049" s="42" t="e">
        <f t="shared" si="45"/>
        <v>#VALUE!</v>
      </c>
      <c r="N1049" s="43" t="str">
        <f>IF(LEN($E1049)=18,MID("10X98765432",MOD(SUMPRODUCT(VALUE(MID($E1049,ROW($1:$17),1)),Sheet2!$A$1:$A$17),11)+1,1),"长度错误")</f>
        <v>长度错误</v>
      </c>
    </row>
    <row r="1050" ht="24.75" customHeight="1" spans="1:14">
      <c r="A1050" s="17"/>
      <c r="B1050" s="23"/>
      <c r="C1050" s="24"/>
      <c r="D1050" s="24"/>
      <c r="E1050" s="23"/>
      <c r="F1050" s="24"/>
      <c r="G1050" s="25"/>
      <c r="H1050" s="22"/>
      <c r="I1050" s="23"/>
      <c r="J1050" s="24"/>
      <c r="K1050" s="45"/>
      <c r="L1050" s="41" t="e">
        <f t="shared" si="41"/>
        <v>#VALUE!</v>
      </c>
      <c r="M1050" s="42" t="e">
        <f t="shared" si="45"/>
        <v>#VALUE!</v>
      </c>
      <c r="N1050" s="43" t="str">
        <f>IF(LEN($E1050)=18,MID("10X98765432",MOD(SUMPRODUCT(VALUE(MID($E1050,ROW($1:$17),1)),Sheet2!$A$1:$A$17),11)+1,1),"长度错误")</f>
        <v>长度错误</v>
      </c>
    </row>
    <row r="1051" ht="20.25" customHeight="1" spans="1:17">
      <c r="A1051" s="17"/>
      <c r="B1051" s="18"/>
      <c r="C1051" s="18"/>
      <c r="D1051" s="18"/>
      <c r="E1051" s="26"/>
      <c r="F1051" s="18"/>
      <c r="G1051" s="20"/>
      <c r="H1051" s="27"/>
      <c r="I1051" s="18"/>
      <c r="J1051" s="27"/>
      <c r="K1051" s="40"/>
      <c r="L1051" s="41" t="e">
        <f>MOD(SUM(LEFT($E1051,1)*7,RIGHT(LEFT($E1051,2),1)*9,RIGHT(LEFT($E1051,3),1)*10,RIGHT(LEFT($E1051,4),1)*5,RIGHT(LEFT($E1051,5),1)*8,RIGHT(LEFT($E1051,6),1)*4,RIGHT(LEFT($E1051,7),1)*2,RIGHT(LEFT($E1051,8),1)*1,RIGHT(LEFT($E1051,9),1)*6,RIGHT(LEFT($E1051,10),1)*3,RIGHT(LEFT($E1051,11),1)*7,RIGHT(LEFT($E1051,12),1)*9,RIGHT(LEFT($E1051,13),1)*10,RIGHT(LEFT($E1051,14),1)*5,RIGHT(LEFT($E1051,15),1)*8,RIGHT(LEFT($E1051,16),1)*4,RIGHT(LEFT($E1051,17),1)*2),11)</f>
        <v>#VALUE!</v>
      </c>
      <c r="M1051" s="42" t="e">
        <f t="shared" si="45"/>
        <v>#VALUE!</v>
      </c>
      <c r="N1051" s="43" t="str">
        <f>IF(LEN($E1051)=18,MID("10X98765432",MOD(SUMPRODUCT(VALUE(MID($E1051,ROW($1:$17),1)),Sheet2!$A$1:$A$17),11)+1,1),"长度错误")</f>
        <v>长度错误</v>
      </c>
      <c r="O1051" s="44"/>
      <c r="P1051" s="44"/>
      <c r="Q1051" s="44"/>
    </row>
    <row r="1052" ht="20.25" customHeight="1" spans="1:17">
      <c r="A1052" s="17"/>
      <c r="B1052" s="18"/>
      <c r="C1052" s="18"/>
      <c r="D1052" s="18"/>
      <c r="E1052" s="26"/>
      <c r="F1052" s="18"/>
      <c r="G1052" s="20"/>
      <c r="H1052" s="27"/>
      <c r="I1052" s="18"/>
      <c r="J1052" s="27"/>
      <c r="K1052" s="40"/>
      <c r="L1052" s="41" t="e">
        <f>MOD(SUM(LEFT($E1052,1)*7,RIGHT(LEFT($E1052,2),1)*9,RIGHT(LEFT($E1052,3),1)*10,RIGHT(LEFT($E1052,4),1)*5,RIGHT(LEFT($E1052,5),1)*8,RIGHT(LEFT($E1052,6),1)*4,RIGHT(LEFT($E1052,7),1)*2,RIGHT(LEFT($E1052,8),1)*1,RIGHT(LEFT($E1052,9),1)*6,RIGHT(LEFT($E1052,10),1)*3,RIGHT(LEFT($E1052,11),1)*7,RIGHT(LEFT($E1052,12),1)*9,RIGHT(LEFT($E1052,13),1)*10,RIGHT(LEFT($E1052,14),1)*5,RIGHT(LEFT($E1052,15),1)*8,RIGHT(LEFT($E1052,16),1)*4,RIGHT(LEFT($E1052,17),1)*2),11)</f>
        <v>#VALUE!</v>
      </c>
      <c r="M1052" s="42" t="e">
        <f t="shared" ref="M1052:M1077" si="46">IF(RIGHT($E1052,1)&lt;&gt;IF(L1052&gt;2,TEXT(12-L1052,"0"),IF(L1052=0,"1",IF(L1052=1,"0","X"))),"身份证输入错","")</f>
        <v>#VALUE!</v>
      </c>
      <c r="N1052" s="43" t="str">
        <f>IF(LEN($E1052)=18,MID("10X98765432",MOD(SUMPRODUCT(VALUE(MID($E1052,ROW($1:$17),1)),Sheet2!$A$1:$A$17),11)+1,1),"长度错误")</f>
        <v>长度错误</v>
      </c>
      <c r="O1052" s="44"/>
      <c r="P1052" s="44"/>
      <c r="Q1052" s="44"/>
    </row>
    <row r="1053" ht="20.25" customHeight="1" spans="1:17">
      <c r="A1053" s="17"/>
      <c r="B1053" s="18"/>
      <c r="C1053" s="18"/>
      <c r="D1053" s="18"/>
      <c r="E1053" s="26"/>
      <c r="F1053" s="18"/>
      <c r="G1053" s="20"/>
      <c r="H1053" s="27"/>
      <c r="I1053" s="18"/>
      <c r="J1053" s="27"/>
      <c r="K1053" s="40"/>
      <c r="L1053" s="41" t="e">
        <f t="shared" si="41"/>
        <v>#VALUE!</v>
      </c>
      <c r="M1053" s="42" t="e">
        <f t="shared" si="46"/>
        <v>#VALUE!</v>
      </c>
      <c r="N1053" s="43" t="str">
        <f>IF(LEN($E1053)=18,MID("10X98765432",MOD(SUMPRODUCT(VALUE(MID($E1053,ROW($1:$17),1)),Sheet2!$A$1:$A$17),11)+1,1),"长度错误")</f>
        <v>长度错误</v>
      </c>
      <c r="O1053" s="44"/>
      <c r="P1053" s="44"/>
      <c r="Q1053" s="44"/>
    </row>
    <row r="1054" ht="20.25" customHeight="1" spans="1:17">
      <c r="A1054" s="17"/>
      <c r="B1054" s="18"/>
      <c r="C1054" s="18"/>
      <c r="D1054" s="18"/>
      <c r="E1054" s="26"/>
      <c r="F1054" s="18"/>
      <c r="G1054" s="20"/>
      <c r="H1054" s="27"/>
      <c r="I1054" s="18"/>
      <c r="J1054" s="27"/>
      <c r="K1054" s="40"/>
      <c r="L1054" s="41" t="e">
        <f t="shared" si="41"/>
        <v>#VALUE!</v>
      </c>
      <c r="M1054" s="42" t="e">
        <f t="shared" si="46"/>
        <v>#VALUE!</v>
      </c>
      <c r="N1054" s="43" t="str">
        <f>IF(LEN($E1054)=18,MID("10X98765432",MOD(SUMPRODUCT(VALUE(MID($E1054,ROW($1:$17),1)),Sheet2!$A$1:$A$17),11)+1,1),"长度错误")</f>
        <v>长度错误</v>
      </c>
      <c r="O1054" s="44"/>
      <c r="P1054" s="44"/>
      <c r="Q1054" s="44"/>
    </row>
    <row r="1055" ht="20.25" customHeight="1" spans="1:17">
      <c r="A1055" s="17"/>
      <c r="B1055" s="18"/>
      <c r="C1055" s="18"/>
      <c r="D1055" s="18"/>
      <c r="E1055" s="26"/>
      <c r="F1055" s="18"/>
      <c r="G1055" s="20"/>
      <c r="H1055" s="27"/>
      <c r="I1055" s="18"/>
      <c r="J1055" s="27"/>
      <c r="K1055" s="40"/>
      <c r="L1055" s="41" t="e">
        <f t="shared" si="41"/>
        <v>#VALUE!</v>
      </c>
      <c r="M1055" s="42" t="e">
        <f t="shared" si="46"/>
        <v>#VALUE!</v>
      </c>
      <c r="N1055" s="43" t="str">
        <f>IF(LEN($E1055)=18,MID("10X98765432",MOD(SUMPRODUCT(VALUE(MID($E1055,ROW($1:$17),1)),Sheet2!$A$1:$A$17),11)+1,1),"长度错误")</f>
        <v>长度错误</v>
      </c>
      <c r="O1055" s="44"/>
      <c r="P1055" s="44"/>
      <c r="Q1055" s="44"/>
    </row>
    <row r="1056" ht="20.25" customHeight="1" spans="1:17">
      <c r="A1056" s="17"/>
      <c r="B1056" s="18"/>
      <c r="C1056" s="18"/>
      <c r="D1056" s="18"/>
      <c r="E1056" s="26"/>
      <c r="F1056" s="18"/>
      <c r="G1056" s="20"/>
      <c r="H1056" s="27"/>
      <c r="I1056" s="18"/>
      <c r="J1056" s="27"/>
      <c r="K1056" s="40"/>
      <c r="L1056" s="41" t="e">
        <f t="shared" si="41"/>
        <v>#VALUE!</v>
      </c>
      <c r="M1056" s="42" t="e">
        <f t="shared" si="46"/>
        <v>#VALUE!</v>
      </c>
      <c r="N1056" s="43" t="str">
        <f>IF(LEN($E1056)=18,MID("10X98765432",MOD(SUMPRODUCT(VALUE(MID($E1056,ROW($1:$17),1)),Sheet2!$A$1:$A$17),11)+1,1),"长度错误")</f>
        <v>长度错误</v>
      </c>
      <c r="O1056" s="44"/>
      <c r="P1056" s="44"/>
      <c r="Q1056" s="44"/>
    </row>
    <row r="1057" ht="20.25" customHeight="1" spans="1:17">
      <c r="A1057" s="17"/>
      <c r="B1057" s="18"/>
      <c r="C1057" s="18"/>
      <c r="D1057" s="18"/>
      <c r="E1057" s="26"/>
      <c r="F1057" s="18"/>
      <c r="G1057" s="20"/>
      <c r="H1057" s="27"/>
      <c r="I1057" s="18"/>
      <c r="J1057" s="27"/>
      <c r="K1057" s="40"/>
      <c r="L1057" s="41" t="e">
        <f t="shared" si="41"/>
        <v>#VALUE!</v>
      </c>
      <c r="M1057" s="42" t="e">
        <f t="shared" si="46"/>
        <v>#VALUE!</v>
      </c>
      <c r="N1057" s="43" t="str">
        <f>IF(LEN($E1057)=18,MID("10X98765432",MOD(SUMPRODUCT(VALUE(MID($E1057,ROW($1:$17),1)),Sheet2!$A$1:$A$17),11)+1,1),"长度错误")</f>
        <v>长度错误</v>
      </c>
      <c r="O1057" s="44"/>
      <c r="P1057" s="44"/>
      <c r="Q1057" s="44"/>
    </row>
    <row r="1058" ht="20.25" customHeight="1" spans="1:17">
      <c r="A1058" s="17"/>
      <c r="B1058" s="18"/>
      <c r="C1058" s="18"/>
      <c r="D1058" s="18"/>
      <c r="E1058" s="26"/>
      <c r="F1058" s="18"/>
      <c r="G1058" s="20"/>
      <c r="H1058" s="27"/>
      <c r="I1058" s="18"/>
      <c r="J1058" s="27"/>
      <c r="K1058" s="40"/>
      <c r="L1058" s="41" t="e">
        <f t="shared" si="41"/>
        <v>#VALUE!</v>
      </c>
      <c r="M1058" s="42" t="e">
        <f t="shared" si="46"/>
        <v>#VALUE!</v>
      </c>
      <c r="N1058" s="43" t="str">
        <f>IF(LEN($E1058)=18,MID("10X98765432",MOD(SUMPRODUCT(VALUE(MID($E1058,ROW($1:$17),1)),Sheet2!$A$1:$A$17),11)+1,1),"长度错误")</f>
        <v>长度错误</v>
      </c>
      <c r="O1058" s="44"/>
      <c r="P1058" s="44"/>
      <c r="Q1058" s="44"/>
    </row>
    <row r="1059" ht="20.25" customHeight="1" spans="1:17">
      <c r="A1059" s="17"/>
      <c r="B1059" s="18"/>
      <c r="C1059" s="18"/>
      <c r="D1059" s="18"/>
      <c r="E1059" s="26"/>
      <c r="F1059" s="18"/>
      <c r="G1059" s="20"/>
      <c r="H1059" s="27"/>
      <c r="I1059" s="18"/>
      <c r="J1059" s="27"/>
      <c r="K1059" s="40"/>
      <c r="L1059" s="41" t="e">
        <f t="shared" si="41"/>
        <v>#VALUE!</v>
      </c>
      <c r="M1059" s="42" t="e">
        <f t="shared" si="46"/>
        <v>#VALUE!</v>
      </c>
      <c r="N1059" s="43" t="str">
        <f>IF(LEN($E1059)=18,MID("10X98765432",MOD(SUMPRODUCT(VALUE(MID($E1059,ROW($1:$17),1)),Sheet2!$A$1:$A$17),11)+1,1),"长度错误")</f>
        <v>长度错误</v>
      </c>
      <c r="O1059" s="44"/>
      <c r="P1059" s="44"/>
      <c r="Q1059" s="44"/>
    </row>
    <row r="1060" ht="20.25" customHeight="1" spans="1:14">
      <c r="A1060" s="17"/>
      <c r="B1060" s="18"/>
      <c r="C1060" s="18"/>
      <c r="D1060" s="18"/>
      <c r="E1060" s="26"/>
      <c r="F1060" s="18"/>
      <c r="G1060" s="20"/>
      <c r="H1060" s="27"/>
      <c r="I1060" s="18"/>
      <c r="J1060" s="27"/>
      <c r="K1060" s="40"/>
      <c r="L1060" s="41" t="e">
        <f t="shared" si="41"/>
        <v>#VALUE!</v>
      </c>
      <c r="M1060" s="42" t="e">
        <f t="shared" si="46"/>
        <v>#VALUE!</v>
      </c>
      <c r="N1060" s="43" t="str">
        <f>IF(LEN($E1060)=18,MID("10X98765432",MOD(SUMPRODUCT(VALUE(MID($E1060,ROW($1:$17),1)),Sheet2!$A$1:$A$17),11)+1,1),"长度错误")</f>
        <v>长度错误</v>
      </c>
    </row>
    <row r="1061" ht="20.25" customHeight="1" spans="1:14">
      <c r="A1061" s="17"/>
      <c r="B1061" s="18"/>
      <c r="C1061" s="18"/>
      <c r="D1061" s="18"/>
      <c r="E1061" s="26"/>
      <c r="F1061" s="18"/>
      <c r="G1061" s="20"/>
      <c r="H1061" s="27"/>
      <c r="I1061" s="18"/>
      <c r="J1061" s="27"/>
      <c r="K1061" s="40"/>
      <c r="L1061" s="41" t="e">
        <f t="shared" si="41"/>
        <v>#VALUE!</v>
      </c>
      <c r="M1061" s="42" t="e">
        <f t="shared" si="46"/>
        <v>#VALUE!</v>
      </c>
      <c r="N1061" s="43" t="str">
        <f>IF(LEN($E1061)=18,MID("10X98765432",MOD(SUMPRODUCT(VALUE(MID($E1061,ROW($1:$17),1)),Sheet2!$A$1:$A$17),11)+1,1),"长度错误")</f>
        <v>长度错误</v>
      </c>
    </row>
    <row r="1062" ht="20.25" customHeight="1" spans="1:14">
      <c r="A1062" s="17"/>
      <c r="B1062" s="18"/>
      <c r="C1062" s="18"/>
      <c r="D1062" s="18"/>
      <c r="E1062" s="26"/>
      <c r="F1062" s="18"/>
      <c r="G1062" s="20"/>
      <c r="H1062" s="27"/>
      <c r="I1062" s="18"/>
      <c r="J1062" s="27"/>
      <c r="K1062" s="40"/>
      <c r="L1062" s="41" t="e">
        <f t="shared" si="41"/>
        <v>#VALUE!</v>
      </c>
      <c r="M1062" s="42" t="e">
        <f t="shared" si="46"/>
        <v>#VALUE!</v>
      </c>
      <c r="N1062" s="43" t="str">
        <f>IF(LEN($E1062)=18,MID("10X98765432",MOD(SUMPRODUCT(VALUE(MID($E1062,ROW($1:$17),1)),Sheet2!$A$1:$A$17),11)+1,1),"长度错误")</f>
        <v>长度错误</v>
      </c>
    </row>
    <row r="1063" ht="20.25" customHeight="1" spans="1:14">
      <c r="A1063" s="17"/>
      <c r="B1063" s="18"/>
      <c r="C1063" s="18"/>
      <c r="D1063" s="18"/>
      <c r="E1063" s="26"/>
      <c r="F1063" s="18"/>
      <c r="G1063" s="20"/>
      <c r="H1063" s="27"/>
      <c r="I1063" s="18"/>
      <c r="J1063" s="27"/>
      <c r="K1063" s="40"/>
      <c r="L1063" s="41" t="e">
        <f t="shared" si="41"/>
        <v>#VALUE!</v>
      </c>
      <c r="M1063" s="42" t="e">
        <f t="shared" si="46"/>
        <v>#VALUE!</v>
      </c>
      <c r="N1063" s="43" t="str">
        <f>IF(LEN($E1063)=18,MID("10X98765432",MOD(SUMPRODUCT(VALUE(MID($E1063,ROW($1:$17),1)),Sheet2!$A$1:$A$17),11)+1,1),"长度错误")</f>
        <v>长度错误</v>
      </c>
    </row>
    <row r="1064" ht="20.25" customHeight="1" spans="1:14">
      <c r="A1064" s="17"/>
      <c r="B1064" s="18"/>
      <c r="C1064" s="18"/>
      <c r="D1064" s="18"/>
      <c r="E1064" s="26"/>
      <c r="F1064" s="18"/>
      <c r="G1064" s="20"/>
      <c r="H1064" s="27"/>
      <c r="I1064" s="18"/>
      <c r="J1064" s="27"/>
      <c r="K1064" s="40"/>
      <c r="L1064" s="41" t="e">
        <f t="shared" si="41"/>
        <v>#VALUE!</v>
      </c>
      <c r="M1064" s="42" t="e">
        <f t="shared" si="46"/>
        <v>#VALUE!</v>
      </c>
      <c r="N1064" s="43" t="str">
        <f>IF(LEN($E1064)=18,MID("10X98765432",MOD(SUMPRODUCT(VALUE(MID($E1064,ROW($1:$17),1)),Sheet2!$A$1:$A$17),11)+1,1),"长度错误")</f>
        <v>长度错误</v>
      </c>
    </row>
    <row r="1065" ht="20.25" customHeight="1" spans="1:14">
      <c r="A1065" s="17"/>
      <c r="B1065" s="18"/>
      <c r="C1065" s="18"/>
      <c r="D1065" s="18"/>
      <c r="E1065" s="26"/>
      <c r="F1065" s="18"/>
      <c r="G1065" s="20"/>
      <c r="H1065" s="27"/>
      <c r="I1065" s="18"/>
      <c r="J1065" s="27"/>
      <c r="K1065" s="40"/>
      <c r="L1065" s="41" t="e">
        <f t="shared" si="41"/>
        <v>#VALUE!</v>
      </c>
      <c r="M1065" s="42" t="e">
        <f t="shared" si="46"/>
        <v>#VALUE!</v>
      </c>
      <c r="N1065" s="43" t="str">
        <f>IF(LEN($E1065)=18,MID("10X98765432",MOD(SUMPRODUCT(VALUE(MID($E1065,ROW($1:$17),1)),Sheet2!$A$1:$A$17),11)+1,1),"长度错误")</f>
        <v>长度错误</v>
      </c>
    </row>
    <row r="1066" ht="20.25" customHeight="1" spans="1:14">
      <c r="A1066" s="17"/>
      <c r="B1066" s="18"/>
      <c r="C1066" s="18"/>
      <c r="D1066" s="18"/>
      <c r="E1066" s="26"/>
      <c r="F1066" s="18"/>
      <c r="G1066" s="20"/>
      <c r="H1066" s="27"/>
      <c r="I1066" s="18"/>
      <c r="J1066" s="27"/>
      <c r="K1066" s="40"/>
      <c r="L1066" s="41" t="e">
        <f t="shared" si="41"/>
        <v>#VALUE!</v>
      </c>
      <c r="M1066" s="42" t="e">
        <f t="shared" si="46"/>
        <v>#VALUE!</v>
      </c>
      <c r="N1066" s="43" t="str">
        <f>IF(LEN($E1066)=18,MID("10X98765432",MOD(SUMPRODUCT(VALUE(MID($E1066,ROW($1:$17),1)),Sheet2!$A$1:$A$17),11)+1,1),"长度错误")</f>
        <v>长度错误</v>
      </c>
    </row>
    <row r="1067" ht="20.25" customHeight="1" spans="1:14">
      <c r="A1067" s="17"/>
      <c r="B1067" s="18"/>
      <c r="C1067" s="18"/>
      <c r="D1067" s="18"/>
      <c r="E1067" s="26"/>
      <c r="F1067" s="18"/>
      <c r="G1067" s="20"/>
      <c r="H1067" s="27"/>
      <c r="I1067" s="18"/>
      <c r="J1067" s="27"/>
      <c r="K1067" s="40"/>
      <c r="L1067" s="41" t="e">
        <f t="shared" si="41"/>
        <v>#VALUE!</v>
      </c>
      <c r="M1067" s="42" t="e">
        <f t="shared" si="46"/>
        <v>#VALUE!</v>
      </c>
      <c r="N1067" s="43" t="str">
        <f>IF(LEN($E1067)=18,MID("10X98765432",MOD(SUMPRODUCT(VALUE(MID($E1067,ROW($1:$17),1)),Sheet2!$A$1:$A$17),11)+1,1),"长度错误")</f>
        <v>长度错误</v>
      </c>
    </row>
    <row r="1068" ht="20.25" customHeight="1" spans="1:14">
      <c r="A1068" s="17"/>
      <c r="B1068" s="18"/>
      <c r="C1068" s="18"/>
      <c r="D1068" s="18"/>
      <c r="E1068" s="26"/>
      <c r="F1068" s="18"/>
      <c r="G1068" s="20"/>
      <c r="H1068" s="27"/>
      <c r="I1068" s="18"/>
      <c r="J1068" s="27"/>
      <c r="K1068" s="40"/>
      <c r="L1068" s="41" t="e">
        <f t="shared" si="41"/>
        <v>#VALUE!</v>
      </c>
      <c r="M1068" s="42" t="e">
        <f t="shared" si="46"/>
        <v>#VALUE!</v>
      </c>
      <c r="N1068" s="43" t="str">
        <f>IF(LEN($E1068)=18,MID("10X98765432",MOD(SUMPRODUCT(VALUE(MID($E1068,ROW($1:$17),1)),Sheet2!$A$1:$A$17),11)+1,1),"长度错误")</f>
        <v>长度错误</v>
      </c>
    </row>
    <row r="1069" ht="22.5" customHeight="1" spans="1:14">
      <c r="A1069" s="17"/>
      <c r="B1069" s="23"/>
      <c r="C1069" s="24"/>
      <c r="D1069" s="24"/>
      <c r="E1069" s="23"/>
      <c r="F1069" s="24"/>
      <c r="G1069" s="25"/>
      <c r="H1069" s="22"/>
      <c r="I1069" s="23"/>
      <c r="J1069" s="24"/>
      <c r="K1069" s="45"/>
      <c r="L1069" s="41" t="e">
        <f t="shared" si="41"/>
        <v>#VALUE!</v>
      </c>
      <c r="M1069" s="42" t="e">
        <f t="shared" si="46"/>
        <v>#VALUE!</v>
      </c>
      <c r="N1069" s="43" t="str">
        <f>IF(LEN($E1069)=18,MID("10X98765432",MOD(SUMPRODUCT(VALUE(MID($E1069,ROW($1:$17),1)),Sheet2!$A$1:$A$17),11)+1,1),"长度错误")</f>
        <v>长度错误</v>
      </c>
    </row>
    <row r="1070" ht="24.75" customHeight="1" spans="1:14">
      <c r="A1070" s="17"/>
      <c r="B1070" s="23"/>
      <c r="C1070" s="24"/>
      <c r="D1070" s="24"/>
      <c r="E1070" s="23"/>
      <c r="F1070" s="24"/>
      <c r="G1070" s="25"/>
      <c r="H1070" s="22"/>
      <c r="I1070" s="23"/>
      <c r="J1070" s="24"/>
      <c r="K1070" s="45"/>
      <c r="L1070" s="41" t="e">
        <f t="shared" si="41"/>
        <v>#VALUE!</v>
      </c>
      <c r="M1070" s="42" t="e">
        <f t="shared" si="46"/>
        <v>#VALUE!</v>
      </c>
      <c r="N1070" s="43" t="str">
        <f>IF(LEN($E1070)=18,MID("10X98765432",MOD(SUMPRODUCT(VALUE(MID($E1070,ROW($1:$17),1)),Sheet2!$A$1:$A$17),11)+1,1),"长度错误")</f>
        <v>长度错误</v>
      </c>
    </row>
    <row r="1071" ht="24.75" customHeight="1" spans="1:14">
      <c r="A1071" s="17"/>
      <c r="B1071" s="23"/>
      <c r="C1071" s="24"/>
      <c r="D1071" s="24"/>
      <c r="E1071" s="23"/>
      <c r="F1071" s="24"/>
      <c r="G1071" s="25"/>
      <c r="H1071" s="22"/>
      <c r="I1071" s="23"/>
      <c r="J1071" s="24"/>
      <c r="K1071" s="45"/>
      <c r="L1071" s="41" t="e">
        <f t="shared" si="41"/>
        <v>#VALUE!</v>
      </c>
      <c r="M1071" s="42" t="e">
        <f t="shared" si="46"/>
        <v>#VALUE!</v>
      </c>
      <c r="N1071" s="43" t="str">
        <f>IF(LEN($E1071)=18,MID("10X98765432",MOD(SUMPRODUCT(VALUE(MID($E1071,ROW($1:$17),1)),Sheet2!$A$1:$A$17),11)+1,1),"长度错误")</f>
        <v>长度错误</v>
      </c>
    </row>
    <row r="1072" ht="24.75" customHeight="1" spans="1:14">
      <c r="A1072" s="17"/>
      <c r="B1072" s="23"/>
      <c r="C1072" s="24"/>
      <c r="D1072" s="24"/>
      <c r="E1072" s="23"/>
      <c r="F1072" s="24"/>
      <c r="G1072" s="25"/>
      <c r="H1072" s="22"/>
      <c r="I1072" s="23"/>
      <c r="J1072" s="24"/>
      <c r="K1072" s="45"/>
      <c r="L1072" s="41" t="e">
        <f t="shared" si="41"/>
        <v>#VALUE!</v>
      </c>
      <c r="M1072" s="42" t="e">
        <f t="shared" si="46"/>
        <v>#VALUE!</v>
      </c>
      <c r="N1072" s="43" t="str">
        <f>IF(LEN($E1072)=18,MID("10X98765432",MOD(SUMPRODUCT(VALUE(MID($E1072,ROW($1:$17),1)),Sheet2!$A$1:$A$17),11)+1,1),"长度错误")</f>
        <v>长度错误</v>
      </c>
    </row>
    <row r="1073" ht="24.75" customHeight="1" spans="1:14">
      <c r="A1073" s="17"/>
      <c r="B1073" s="23"/>
      <c r="C1073" s="24"/>
      <c r="D1073" s="24"/>
      <c r="E1073" s="23"/>
      <c r="F1073" s="24"/>
      <c r="G1073" s="25"/>
      <c r="H1073" s="22"/>
      <c r="I1073" s="23"/>
      <c r="J1073" s="24"/>
      <c r="K1073" s="45"/>
      <c r="L1073" s="41" t="e">
        <f t="shared" si="41"/>
        <v>#VALUE!</v>
      </c>
      <c r="M1073" s="42" t="e">
        <f t="shared" si="46"/>
        <v>#VALUE!</v>
      </c>
      <c r="N1073" s="43" t="str">
        <f>IF(LEN($E1073)=18,MID("10X98765432",MOD(SUMPRODUCT(VALUE(MID($E1073,ROW($1:$17),1)),Sheet2!$A$1:$A$17),11)+1,1),"长度错误")</f>
        <v>长度错误</v>
      </c>
    </row>
    <row r="1074" ht="24.75" customHeight="1" spans="1:14">
      <c r="A1074" s="17"/>
      <c r="B1074" s="23"/>
      <c r="C1074" s="24"/>
      <c r="D1074" s="24"/>
      <c r="E1074" s="23"/>
      <c r="F1074" s="24"/>
      <c r="G1074" s="25"/>
      <c r="H1074" s="22"/>
      <c r="I1074" s="23"/>
      <c r="J1074" s="24"/>
      <c r="K1074" s="45"/>
      <c r="L1074" s="41" t="e">
        <f t="shared" si="41"/>
        <v>#VALUE!</v>
      </c>
      <c r="M1074" s="42" t="e">
        <f t="shared" si="46"/>
        <v>#VALUE!</v>
      </c>
      <c r="N1074" s="43" t="str">
        <f>IF(LEN($E1074)=18,MID("10X98765432",MOD(SUMPRODUCT(VALUE(MID($E1074,ROW($1:$17),1)),Sheet2!$A$1:$A$17),11)+1,1),"长度错误")</f>
        <v>长度错误</v>
      </c>
    </row>
    <row r="1075" ht="24.75" customHeight="1" spans="1:14">
      <c r="A1075" s="17"/>
      <c r="B1075" s="23"/>
      <c r="C1075" s="24"/>
      <c r="D1075" s="24"/>
      <c r="E1075" s="23"/>
      <c r="F1075" s="24"/>
      <c r="G1075" s="25"/>
      <c r="H1075" s="22"/>
      <c r="I1075" s="23"/>
      <c r="J1075" s="24"/>
      <c r="K1075" s="45"/>
      <c r="L1075" s="41" t="e">
        <f t="shared" si="41"/>
        <v>#VALUE!</v>
      </c>
      <c r="M1075" s="42" t="e">
        <f t="shared" si="46"/>
        <v>#VALUE!</v>
      </c>
      <c r="N1075" s="43" t="str">
        <f>IF(LEN($E1075)=18,MID("10X98765432",MOD(SUMPRODUCT(VALUE(MID($E1075,ROW($1:$17),1)),Sheet2!$A$1:$A$17),11)+1,1),"长度错误")</f>
        <v>长度错误</v>
      </c>
    </row>
    <row r="1076" ht="24.75" customHeight="1" spans="1:14">
      <c r="A1076" s="17"/>
      <c r="B1076" s="23"/>
      <c r="C1076" s="24"/>
      <c r="D1076" s="24"/>
      <c r="E1076" s="23"/>
      <c r="F1076" s="24"/>
      <c r="G1076" s="25"/>
      <c r="H1076" s="22"/>
      <c r="I1076" s="23"/>
      <c r="J1076" s="24"/>
      <c r="K1076" s="45"/>
      <c r="L1076" s="41" t="e">
        <f t="shared" si="41"/>
        <v>#VALUE!</v>
      </c>
      <c r="M1076" s="42" t="e">
        <f t="shared" si="46"/>
        <v>#VALUE!</v>
      </c>
      <c r="N1076" s="43" t="str">
        <f>IF(LEN($E1076)=18,MID("10X98765432",MOD(SUMPRODUCT(VALUE(MID($E1076,ROW($1:$17),1)),Sheet2!$A$1:$A$17),11)+1,1),"长度错误")</f>
        <v>长度错误</v>
      </c>
    </row>
    <row r="1077" ht="20.25" customHeight="1" spans="1:17">
      <c r="A1077" s="17"/>
      <c r="B1077" s="18"/>
      <c r="C1077" s="18"/>
      <c r="D1077" s="18"/>
      <c r="E1077" s="26"/>
      <c r="F1077" s="18"/>
      <c r="G1077" s="20"/>
      <c r="H1077" s="27"/>
      <c r="I1077" s="18"/>
      <c r="J1077" s="27"/>
      <c r="K1077" s="40"/>
      <c r="L1077" s="41" t="e">
        <f>MOD(SUM(LEFT($E1077,1)*7,RIGHT(LEFT($E1077,2),1)*9,RIGHT(LEFT($E1077,3),1)*10,RIGHT(LEFT($E1077,4),1)*5,RIGHT(LEFT($E1077,5),1)*8,RIGHT(LEFT($E1077,6),1)*4,RIGHT(LEFT($E1077,7),1)*2,RIGHT(LEFT($E1077,8),1)*1,RIGHT(LEFT($E1077,9),1)*6,RIGHT(LEFT($E1077,10),1)*3,RIGHT(LEFT($E1077,11),1)*7,RIGHT(LEFT($E1077,12),1)*9,RIGHT(LEFT($E1077,13),1)*10,RIGHT(LEFT($E1077,14),1)*5,RIGHT(LEFT($E1077,15),1)*8,RIGHT(LEFT($E1077,16),1)*4,RIGHT(LEFT($E1077,17),1)*2),11)</f>
        <v>#VALUE!</v>
      </c>
      <c r="M1077" s="42" t="e">
        <f t="shared" si="46"/>
        <v>#VALUE!</v>
      </c>
      <c r="N1077" s="43" t="str">
        <f>IF(LEN($E1077)=18,MID("10X98765432",MOD(SUMPRODUCT(VALUE(MID($E1077,ROW($1:$17),1)),Sheet2!$A$1:$A$17),11)+1,1),"长度错误")</f>
        <v>长度错误</v>
      </c>
      <c r="O1077" s="44"/>
      <c r="P1077" s="44"/>
      <c r="Q1077" s="44"/>
    </row>
    <row r="1078" ht="20.25" customHeight="1" spans="1:17">
      <c r="A1078" s="17"/>
      <c r="B1078" s="18"/>
      <c r="C1078" s="18"/>
      <c r="D1078" s="18"/>
      <c r="E1078" s="26"/>
      <c r="F1078" s="18"/>
      <c r="G1078" s="20"/>
      <c r="H1078" s="27"/>
      <c r="I1078" s="18"/>
      <c r="J1078" s="27"/>
      <c r="K1078" s="40"/>
      <c r="L1078" s="41" t="e">
        <f>MOD(SUM(LEFT($E1078,1)*7,RIGHT(LEFT($E1078,2),1)*9,RIGHT(LEFT($E1078,3),1)*10,RIGHT(LEFT($E1078,4),1)*5,RIGHT(LEFT($E1078,5),1)*8,RIGHT(LEFT($E1078,6),1)*4,RIGHT(LEFT($E1078,7),1)*2,RIGHT(LEFT($E1078,8),1)*1,RIGHT(LEFT($E1078,9),1)*6,RIGHT(LEFT($E1078,10),1)*3,RIGHT(LEFT($E1078,11),1)*7,RIGHT(LEFT($E1078,12),1)*9,RIGHT(LEFT($E1078,13),1)*10,RIGHT(LEFT($E1078,14),1)*5,RIGHT(LEFT($E1078,15),1)*8,RIGHT(LEFT($E1078,16),1)*4,RIGHT(LEFT($E1078,17),1)*2),11)</f>
        <v>#VALUE!</v>
      </c>
      <c r="M1078" s="42" t="e">
        <f t="shared" ref="M1078:M1127" si="47">IF(RIGHT($E1078,1)&lt;&gt;IF(L1078&gt;2,TEXT(12-L1078,"0"),IF(L1078=0,"1",IF(L1078=1,"0","X"))),"身份证输入错","")</f>
        <v>#VALUE!</v>
      </c>
      <c r="N1078" s="43" t="str">
        <f>IF(LEN($E1078)=18,MID("10X98765432",MOD(SUMPRODUCT(VALUE(MID($E1078,ROW($1:$17),1)),Sheet2!$A$1:$A$17),11)+1,1),"长度错误")</f>
        <v>长度错误</v>
      </c>
      <c r="O1078" s="44"/>
      <c r="P1078" s="44"/>
      <c r="Q1078" s="44"/>
    </row>
    <row r="1079" ht="20.25" customHeight="1" spans="1:17">
      <c r="A1079" s="17"/>
      <c r="B1079" s="18"/>
      <c r="C1079" s="18"/>
      <c r="D1079" s="18"/>
      <c r="E1079" s="26"/>
      <c r="F1079" s="18"/>
      <c r="G1079" s="20"/>
      <c r="H1079" s="27"/>
      <c r="I1079" s="18"/>
      <c r="J1079" s="27"/>
      <c r="K1079" s="40"/>
      <c r="L1079" s="41" t="e">
        <f t="shared" si="41"/>
        <v>#VALUE!</v>
      </c>
      <c r="M1079" s="42" t="e">
        <f t="shared" si="47"/>
        <v>#VALUE!</v>
      </c>
      <c r="N1079" s="43" t="str">
        <f>IF(LEN($E1079)=18,MID("10X98765432",MOD(SUMPRODUCT(VALUE(MID($E1079,ROW($1:$17),1)),Sheet2!$A$1:$A$17),11)+1,1),"长度错误")</f>
        <v>长度错误</v>
      </c>
      <c r="O1079" s="44"/>
      <c r="P1079" s="44"/>
      <c r="Q1079" s="44"/>
    </row>
    <row r="1080" ht="20.25" customHeight="1" spans="1:17">
      <c r="A1080" s="17"/>
      <c r="B1080" s="18"/>
      <c r="C1080" s="18"/>
      <c r="D1080" s="18"/>
      <c r="E1080" s="26"/>
      <c r="F1080" s="18"/>
      <c r="G1080" s="20"/>
      <c r="H1080" s="27"/>
      <c r="I1080" s="18"/>
      <c r="J1080" s="27"/>
      <c r="K1080" s="40"/>
      <c r="L1080" s="41" t="e">
        <f t="shared" si="41"/>
        <v>#VALUE!</v>
      </c>
      <c r="M1080" s="42" t="e">
        <f t="shared" si="47"/>
        <v>#VALUE!</v>
      </c>
      <c r="N1080" s="43" t="str">
        <f>IF(LEN($E1080)=18,MID("10X98765432",MOD(SUMPRODUCT(VALUE(MID($E1080,ROW($1:$17),1)),Sheet2!$A$1:$A$17),11)+1,1),"长度错误")</f>
        <v>长度错误</v>
      </c>
      <c r="O1080" s="44"/>
      <c r="P1080" s="44"/>
      <c r="Q1080" s="44"/>
    </row>
    <row r="1081" ht="20.25" customHeight="1" spans="1:17">
      <c r="A1081" s="17"/>
      <c r="B1081" s="18"/>
      <c r="C1081" s="18"/>
      <c r="D1081" s="18"/>
      <c r="E1081" s="26"/>
      <c r="F1081" s="18"/>
      <c r="G1081" s="20"/>
      <c r="H1081" s="27"/>
      <c r="I1081" s="18"/>
      <c r="J1081" s="27"/>
      <c r="K1081" s="40"/>
      <c r="L1081" s="41" t="e">
        <f t="shared" si="41"/>
        <v>#VALUE!</v>
      </c>
      <c r="M1081" s="42" t="e">
        <f t="shared" si="47"/>
        <v>#VALUE!</v>
      </c>
      <c r="N1081" s="43" t="str">
        <f>IF(LEN($E1081)=18,MID("10X98765432",MOD(SUMPRODUCT(VALUE(MID($E1081,ROW($1:$17),1)),Sheet2!$A$1:$A$17),11)+1,1),"长度错误")</f>
        <v>长度错误</v>
      </c>
      <c r="O1081" s="44"/>
      <c r="P1081" s="44"/>
      <c r="Q1081" s="44"/>
    </row>
    <row r="1082" ht="20.25" customHeight="1" spans="1:17">
      <c r="A1082" s="17"/>
      <c r="B1082" s="18"/>
      <c r="C1082" s="18"/>
      <c r="D1082" s="18"/>
      <c r="E1082" s="26"/>
      <c r="F1082" s="18"/>
      <c r="G1082" s="20"/>
      <c r="H1082" s="27"/>
      <c r="I1082" s="18"/>
      <c r="J1082" s="27"/>
      <c r="K1082" s="40"/>
      <c r="L1082" s="41" t="e">
        <f t="shared" si="41"/>
        <v>#VALUE!</v>
      </c>
      <c r="M1082" s="42" t="e">
        <f t="shared" si="47"/>
        <v>#VALUE!</v>
      </c>
      <c r="N1082" s="43" t="str">
        <f>IF(LEN($E1082)=18,MID("10X98765432",MOD(SUMPRODUCT(VALUE(MID($E1082,ROW($1:$17),1)),Sheet2!$A$1:$A$17),11)+1,1),"长度错误")</f>
        <v>长度错误</v>
      </c>
      <c r="O1082" s="44"/>
      <c r="P1082" s="44"/>
      <c r="Q1082" s="44"/>
    </row>
    <row r="1083" ht="20.25" customHeight="1" spans="1:17">
      <c r="A1083" s="17"/>
      <c r="B1083" s="18"/>
      <c r="C1083" s="18"/>
      <c r="D1083" s="18"/>
      <c r="E1083" s="26"/>
      <c r="F1083" s="18"/>
      <c r="G1083" s="20"/>
      <c r="H1083" s="27"/>
      <c r="I1083" s="18"/>
      <c r="J1083" s="27"/>
      <c r="K1083" s="40"/>
      <c r="L1083" s="41" t="e">
        <f t="shared" si="41"/>
        <v>#VALUE!</v>
      </c>
      <c r="M1083" s="42" t="e">
        <f t="shared" si="47"/>
        <v>#VALUE!</v>
      </c>
      <c r="N1083" s="43" t="str">
        <f>IF(LEN($E1083)=18,MID("10X98765432",MOD(SUMPRODUCT(VALUE(MID($E1083,ROW($1:$17),1)),Sheet2!$A$1:$A$17),11)+1,1),"长度错误")</f>
        <v>长度错误</v>
      </c>
      <c r="O1083" s="44"/>
      <c r="P1083" s="44"/>
      <c r="Q1083" s="44"/>
    </row>
    <row r="1084" ht="20.25" customHeight="1" spans="1:17">
      <c r="A1084" s="17"/>
      <c r="B1084" s="18"/>
      <c r="C1084" s="18"/>
      <c r="D1084" s="18"/>
      <c r="E1084" s="26"/>
      <c r="F1084" s="18"/>
      <c r="G1084" s="20"/>
      <c r="H1084" s="27"/>
      <c r="I1084" s="18"/>
      <c r="J1084" s="27"/>
      <c r="K1084" s="40"/>
      <c r="L1084" s="41" t="e">
        <f t="shared" si="41"/>
        <v>#VALUE!</v>
      </c>
      <c r="M1084" s="42" t="e">
        <f t="shared" si="47"/>
        <v>#VALUE!</v>
      </c>
      <c r="N1084" s="43" t="str">
        <f>IF(LEN($E1084)=18,MID("10X98765432",MOD(SUMPRODUCT(VALUE(MID($E1084,ROW($1:$17),1)),Sheet2!$A$1:$A$17),11)+1,1),"长度错误")</f>
        <v>长度错误</v>
      </c>
      <c r="O1084" s="44"/>
      <c r="P1084" s="44"/>
      <c r="Q1084" s="44"/>
    </row>
    <row r="1085" ht="20.25" customHeight="1" spans="1:17">
      <c r="A1085" s="17"/>
      <c r="B1085" s="18"/>
      <c r="C1085" s="18"/>
      <c r="D1085" s="18"/>
      <c r="E1085" s="26"/>
      <c r="F1085" s="18"/>
      <c r="G1085" s="20"/>
      <c r="H1085" s="27"/>
      <c r="I1085" s="18"/>
      <c r="J1085" s="27"/>
      <c r="K1085" s="40"/>
      <c r="L1085" s="41" t="e">
        <f t="shared" si="41"/>
        <v>#VALUE!</v>
      </c>
      <c r="M1085" s="42" t="e">
        <f t="shared" si="47"/>
        <v>#VALUE!</v>
      </c>
      <c r="N1085" s="43" t="str">
        <f>IF(LEN($E1085)=18,MID("10X98765432",MOD(SUMPRODUCT(VALUE(MID($E1085,ROW($1:$17),1)),Sheet2!$A$1:$A$17),11)+1,1),"长度错误")</f>
        <v>长度错误</v>
      </c>
      <c r="O1085" s="44"/>
      <c r="P1085" s="44"/>
      <c r="Q1085" s="44"/>
    </row>
    <row r="1086" ht="20.25" customHeight="1" spans="1:14">
      <c r="A1086" s="17"/>
      <c r="B1086" s="18"/>
      <c r="C1086" s="18"/>
      <c r="D1086" s="18"/>
      <c r="E1086" s="26"/>
      <c r="F1086" s="18"/>
      <c r="G1086" s="20"/>
      <c r="H1086" s="27"/>
      <c r="I1086" s="18"/>
      <c r="J1086" s="27"/>
      <c r="K1086" s="40"/>
      <c r="L1086" s="41" t="e">
        <f t="shared" si="41"/>
        <v>#VALUE!</v>
      </c>
      <c r="M1086" s="42" t="e">
        <f t="shared" si="47"/>
        <v>#VALUE!</v>
      </c>
      <c r="N1086" s="43" t="str">
        <f>IF(LEN($E1086)=18,MID("10X98765432",MOD(SUMPRODUCT(VALUE(MID($E1086,ROW($1:$17),1)),Sheet2!$A$1:$A$17),11)+1,1),"长度错误")</f>
        <v>长度错误</v>
      </c>
    </row>
    <row r="1087" ht="20.25" customHeight="1" spans="1:14">
      <c r="A1087" s="17"/>
      <c r="B1087" s="18"/>
      <c r="C1087" s="18"/>
      <c r="D1087" s="18"/>
      <c r="E1087" s="26"/>
      <c r="F1087" s="18"/>
      <c r="G1087" s="20"/>
      <c r="H1087" s="27"/>
      <c r="I1087" s="18"/>
      <c r="J1087" s="27"/>
      <c r="K1087" s="40"/>
      <c r="L1087" s="41" t="e">
        <f t="shared" si="41"/>
        <v>#VALUE!</v>
      </c>
      <c r="M1087" s="42" t="e">
        <f t="shared" si="47"/>
        <v>#VALUE!</v>
      </c>
      <c r="N1087" s="43" t="str">
        <f>IF(LEN($E1087)=18,MID("10X98765432",MOD(SUMPRODUCT(VALUE(MID($E1087,ROW($1:$17),1)),Sheet2!$A$1:$A$17),11)+1,1),"长度错误")</f>
        <v>长度错误</v>
      </c>
    </row>
    <row r="1088" ht="20.25" customHeight="1" spans="1:14">
      <c r="A1088" s="17"/>
      <c r="B1088" s="18"/>
      <c r="C1088" s="18"/>
      <c r="D1088" s="18"/>
      <c r="E1088" s="26"/>
      <c r="F1088" s="18"/>
      <c r="G1088" s="20"/>
      <c r="H1088" s="27"/>
      <c r="I1088" s="18"/>
      <c r="J1088" s="27"/>
      <c r="K1088" s="40"/>
      <c r="L1088" s="41" t="e">
        <f t="shared" si="41"/>
        <v>#VALUE!</v>
      </c>
      <c r="M1088" s="42" t="e">
        <f t="shared" si="47"/>
        <v>#VALUE!</v>
      </c>
      <c r="N1088" s="43" t="str">
        <f>IF(LEN($E1088)=18,MID("10X98765432",MOD(SUMPRODUCT(VALUE(MID($E1088,ROW($1:$17),1)),Sheet2!$A$1:$A$17),11)+1,1),"长度错误")</f>
        <v>长度错误</v>
      </c>
    </row>
    <row r="1089" ht="20.25" customHeight="1" spans="1:14">
      <c r="A1089" s="17"/>
      <c r="B1089" s="18"/>
      <c r="C1089" s="18"/>
      <c r="D1089" s="18"/>
      <c r="E1089" s="26"/>
      <c r="F1089" s="18"/>
      <c r="G1089" s="20"/>
      <c r="H1089" s="27"/>
      <c r="I1089" s="18"/>
      <c r="J1089" s="27"/>
      <c r="K1089" s="40"/>
      <c r="L1089" s="41" t="e">
        <f t="shared" si="41"/>
        <v>#VALUE!</v>
      </c>
      <c r="M1089" s="42" t="e">
        <f t="shared" si="47"/>
        <v>#VALUE!</v>
      </c>
      <c r="N1089" s="43" t="str">
        <f>IF(LEN($E1089)=18,MID("10X98765432",MOD(SUMPRODUCT(VALUE(MID($E1089,ROW($1:$17),1)),Sheet2!$A$1:$A$17),11)+1,1),"长度错误")</f>
        <v>长度错误</v>
      </c>
    </row>
    <row r="1090" ht="20.25" customHeight="1" spans="1:14">
      <c r="A1090" s="17"/>
      <c r="B1090" s="18"/>
      <c r="C1090" s="18"/>
      <c r="D1090" s="18"/>
      <c r="E1090" s="26"/>
      <c r="F1090" s="18"/>
      <c r="G1090" s="20"/>
      <c r="H1090" s="27"/>
      <c r="I1090" s="18"/>
      <c r="J1090" s="27"/>
      <c r="K1090" s="40"/>
      <c r="L1090" s="41" t="e">
        <f t="shared" si="41"/>
        <v>#VALUE!</v>
      </c>
      <c r="M1090" s="42" t="e">
        <f t="shared" si="47"/>
        <v>#VALUE!</v>
      </c>
      <c r="N1090" s="43" t="str">
        <f>IF(LEN($E1090)=18,MID("10X98765432",MOD(SUMPRODUCT(VALUE(MID($E1090,ROW($1:$17),1)),Sheet2!$A$1:$A$17),11)+1,1),"长度错误")</f>
        <v>长度错误</v>
      </c>
    </row>
    <row r="1091" ht="20.25" customHeight="1" spans="1:14">
      <c r="A1091" s="17"/>
      <c r="B1091" s="18"/>
      <c r="C1091" s="18"/>
      <c r="D1091" s="18"/>
      <c r="E1091" s="26"/>
      <c r="F1091" s="18"/>
      <c r="G1091" s="20"/>
      <c r="H1091" s="27"/>
      <c r="I1091" s="18"/>
      <c r="J1091" s="27"/>
      <c r="K1091" s="40"/>
      <c r="L1091" s="41" t="e">
        <f t="shared" si="41"/>
        <v>#VALUE!</v>
      </c>
      <c r="M1091" s="42" t="e">
        <f t="shared" si="47"/>
        <v>#VALUE!</v>
      </c>
      <c r="N1091" s="43" t="str">
        <f>IF(LEN($E1091)=18,MID("10X98765432",MOD(SUMPRODUCT(VALUE(MID($E1091,ROW($1:$17),1)),Sheet2!$A$1:$A$17),11)+1,1),"长度错误")</f>
        <v>长度错误</v>
      </c>
    </row>
    <row r="1092" ht="20.25" customHeight="1" spans="1:14">
      <c r="A1092" s="17"/>
      <c r="B1092" s="18"/>
      <c r="C1092" s="18"/>
      <c r="D1092" s="18"/>
      <c r="E1092" s="26"/>
      <c r="F1092" s="18"/>
      <c r="G1092" s="20"/>
      <c r="H1092" s="27"/>
      <c r="I1092" s="18"/>
      <c r="J1092" s="27"/>
      <c r="K1092" s="40"/>
      <c r="L1092" s="41" t="e">
        <f t="shared" si="41"/>
        <v>#VALUE!</v>
      </c>
      <c r="M1092" s="42" t="e">
        <f t="shared" si="47"/>
        <v>#VALUE!</v>
      </c>
      <c r="N1092" s="43" t="str">
        <f>IF(LEN($E1092)=18,MID("10X98765432",MOD(SUMPRODUCT(VALUE(MID($E1092,ROW($1:$17),1)),Sheet2!$A$1:$A$17),11)+1,1),"长度错误")</f>
        <v>长度错误</v>
      </c>
    </row>
    <row r="1093" ht="20.25" customHeight="1" spans="1:14">
      <c r="A1093" s="17"/>
      <c r="B1093" s="18"/>
      <c r="C1093" s="18"/>
      <c r="D1093" s="18"/>
      <c r="E1093" s="26"/>
      <c r="F1093" s="18"/>
      <c r="G1093" s="20"/>
      <c r="H1093" s="27"/>
      <c r="I1093" s="18"/>
      <c r="J1093" s="27"/>
      <c r="K1093" s="40"/>
      <c r="L1093" s="41" t="e">
        <f t="shared" si="41"/>
        <v>#VALUE!</v>
      </c>
      <c r="M1093" s="42" t="e">
        <f t="shared" si="47"/>
        <v>#VALUE!</v>
      </c>
      <c r="N1093" s="43" t="str">
        <f>IF(LEN($E1093)=18,MID("10X98765432",MOD(SUMPRODUCT(VALUE(MID($E1093,ROW($1:$17),1)),Sheet2!$A$1:$A$17),11)+1,1),"长度错误")</f>
        <v>长度错误</v>
      </c>
    </row>
    <row r="1094" ht="20.25" customHeight="1" spans="1:14">
      <c r="A1094" s="17"/>
      <c r="B1094" s="18"/>
      <c r="C1094" s="18"/>
      <c r="D1094" s="18"/>
      <c r="E1094" s="26"/>
      <c r="F1094" s="18"/>
      <c r="G1094" s="20"/>
      <c r="H1094" s="27"/>
      <c r="I1094" s="18"/>
      <c r="J1094" s="27"/>
      <c r="K1094" s="40"/>
      <c r="L1094" s="41" t="e">
        <f t="shared" si="41"/>
        <v>#VALUE!</v>
      </c>
      <c r="M1094" s="42" t="e">
        <f t="shared" si="47"/>
        <v>#VALUE!</v>
      </c>
      <c r="N1094" s="43" t="str">
        <f>IF(LEN($E1094)=18,MID("10X98765432",MOD(SUMPRODUCT(VALUE(MID($E1094,ROW($1:$17),1)),Sheet2!$A$1:$A$17),11)+1,1),"长度错误")</f>
        <v>长度错误</v>
      </c>
    </row>
    <row r="1095" ht="22.5" customHeight="1" spans="1:14">
      <c r="A1095" s="17"/>
      <c r="B1095" s="23"/>
      <c r="C1095" s="24"/>
      <c r="D1095" s="24"/>
      <c r="E1095" s="23"/>
      <c r="F1095" s="24"/>
      <c r="G1095" s="25"/>
      <c r="H1095" s="22"/>
      <c r="I1095" s="23"/>
      <c r="J1095" s="24"/>
      <c r="K1095" s="45"/>
      <c r="L1095" s="41" t="e">
        <f t="shared" si="41"/>
        <v>#VALUE!</v>
      </c>
      <c r="M1095" s="42" t="e">
        <f t="shared" si="47"/>
        <v>#VALUE!</v>
      </c>
      <c r="N1095" s="43" t="str">
        <f>IF(LEN($E1095)=18,MID("10X98765432",MOD(SUMPRODUCT(VALUE(MID($E1095,ROW($1:$17),1)),Sheet2!$A$1:$A$17),11)+1,1),"长度错误")</f>
        <v>长度错误</v>
      </c>
    </row>
    <row r="1096" ht="24.75" customHeight="1" spans="1:14">
      <c r="A1096" s="17"/>
      <c r="B1096" s="23"/>
      <c r="C1096" s="24"/>
      <c r="D1096" s="24"/>
      <c r="E1096" s="23"/>
      <c r="F1096" s="24"/>
      <c r="G1096" s="25"/>
      <c r="H1096" s="22"/>
      <c r="I1096" s="23"/>
      <c r="J1096" s="24"/>
      <c r="K1096" s="45"/>
      <c r="L1096" s="41" t="e">
        <f t="shared" si="41"/>
        <v>#VALUE!</v>
      </c>
      <c r="M1096" s="42" t="e">
        <f t="shared" si="47"/>
        <v>#VALUE!</v>
      </c>
      <c r="N1096" s="43" t="str">
        <f>IF(LEN($E1096)=18,MID("10X98765432",MOD(SUMPRODUCT(VALUE(MID($E1096,ROW($1:$17),1)),Sheet2!$A$1:$A$17),11)+1,1),"长度错误")</f>
        <v>长度错误</v>
      </c>
    </row>
    <row r="1097" ht="24.75" customHeight="1" spans="1:14">
      <c r="A1097" s="17"/>
      <c r="B1097" s="23"/>
      <c r="C1097" s="24"/>
      <c r="D1097" s="24"/>
      <c r="E1097" s="23"/>
      <c r="F1097" s="24"/>
      <c r="G1097" s="25"/>
      <c r="H1097" s="22"/>
      <c r="I1097" s="23"/>
      <c r="J1097" s="24"/>
      <c r="K1097" s="45"/>
      <c r="L1097" s="41" t="e">
        <f t="shared" si="41"/>
        <v>#VALUE!</v>
      </c>
      <c r="M1097" s="42" t="e">
        <f t="shared" si="47"/>
        <v>#VALUE!</v>
      </c>
      <c r="N1097" s="43" t="str">
        <f>IF(LEN($E1097)=18,MID("10X98765432",MOD(SUMPRODUCT(VALUE(MID($E1097,ROW($1:$17),1)),Sheet2!$A$1:$A$17),11)+1,1),"长度错误")</f>
        <v>长度错误</v>
      </c>
    </row>
    <row r="1098" ht="24.75" customHeight="1" spans="1:14">
      <c r="A1098" s="17"/>
      <c r="B1098" s="23"/>
      <c r="C1098" s="24"/>
      <c r="D1098" s="24"/>
      <c r="E1098" s="23"/>
      <c r="F1098" s="24"/>
      <c r="G1098" s="25"/>
      <c r="H1098" s="22"/>
      <c r="I1098" s="23"/>
      <c r="J1098" s="24"/>
      <c r="K1098" s="45"/>
      <c r="L1098" s="41" t="e">
        <f t="shared" si="41"/>
        <v>#VALUE!</v>
      </c>
      <c r="M1098" s="42" t="e">
        <f t="shared" si="47"/>
        <v>#VALUE!</v>
      </c>
      <c r="N1098" s="43" t="str">
        <f>IF(LEN($E1098)=18,MID("10X98765432",MOD(SUMPRODUCT(VALUE(MID($E1098,ROW($1:$17),1)),Sheet2!$A$1:$A$17),11)+1,1),"长度错误")</f>
        <v>长度错误</v>
      </c>
    </row>
    <row r="1099" ht="24.75" customHeight="1" spans="1:14">
      <c r="A1099" s="17"/>
      <c r="B1099" s="23"/>
      <c r="C1099" s="24"/>
      <c r="D1099" s="24"/>
      <c r="E1099" s="23"/>
      <c r="F1099" s="24"/>
      <c r="G1099" s="25"/>
      <c r="H1099" s="22"/>
      <c r="I1099" s="23"/>
      <c r="J1099" s="24"/>
      <c r="K1099" s="45"/>
      <c r="L1099" s="41" t="e">
        <f t="shared" si="41"/>
        <v>#VALUE!</v>
      </c>
      <c r="M1099" s="42" t="e">
        <f t="shared" si="47"/>
        <v>#VALUE!</v>
      </c>
      <c r="N1099" s="43" t="str">
        <f>IF(LEN($E1099)=18,MID("10X98765432",MOD(SUMPRODUCT(VALUE(MID($E1099,ROW($1:$17),1)),Sheet2!$A$1:$A$17),11)+1,1),"长度错误")</f>
        <v>长度错误</v>
      </c>
    </row>
    <row r="1100" ht="24.75" customHeight="1" spans="1:14">
      <c r="A1100" s="17"/>
      <c r="B1100" s="23"/>
      <c r="C1100" s="24"/>
      <c r="D1100" s="24"/>
      <c r="E1100" s="23"/>
      <c r="F1100" s="24"/>
      <c r="G1100" s="25"/>
      <c r="H1100" s="22"/>
      <c r="I1100" s="23"/>
      <c r="J1100" s="24"/>
      <c r="K1100" s="45"/>
      <c r="L1100" s="41" t="e">
        <f t="shared" si="41"/>
        <v>#VALUE!</v>
      </c>
      <c r="M1100" s="42" t="e">
        <f t="shared" si="47"/>
        <v>#VALUE!</v>
      </c>
      <c r="N1100" s="43" t="str">
        <f>IF(LEN($E1100)=18,MID("10X98765432",MOD(SUMPRODUCT(VALUE(MID($E1100,ROW($1:$17),1)),Sheet2!$A$1:$A$17),11)+1,1),"长度错误")</f>
        <v>长度错误</v>
      </c>
    </row>
    <row r="1101" ht="24.75" customHeight="1" spans="1:14">
      <c r="A1101" s="17"/>
      <c r="B1101" s="23"/>
      <c r="C1101" s="24"/>
      <c r="D1101" s="24"/>
      <c r="E1101" s="23"/>
      <c r="F1101" s="24"/>
      <c r="G1101" s="25"/>
      <c r="H1101" s="22"/>
      <c r="I1101" s="23"/>
      <c r="J1101" s="24"/>
      <c r="K1101" s="45"/>
      <c r="L1101" s="41" t="e">
        <f t="shared" si="41"/>
        <v>#VALUE!</v>
      </c>
      <c r="M1101" s="42" t="e">
        <f t="shared" si="47"/>
        <v>#VALUE!</v>
      </c>
      <c r="N1101" s="43" t="str">
        <f>IF(LEN($E1101)=18,MID("10X98765432",MOD(SUMPRODUCT(VALUE(MID($E1101,ROW($1:$17),1)),Sheet2!$A$1:$A$17),11)+1,1),"长度错误")</f>
        <v>长度错误</v>
      </c>
    </row>
    <row r="1102" ht="20.25" customHeight="1" spans="1:17">
      <c r="A1102" s="17"/>
      <c r="B1102" s="18"/>
      <c r="C1102" s="18"/>
      <c r="D1102" s="18"/>
      <c r="E1102" s="26"/>
      <c r="F1102" s="18"/>
      <c r="G1102" s="20"/>
      <c r="H1102" s="27"/>
      <c r="I1102" s="18"/>
      <c r="J1102" s="27"/>
      <c r="K1102" s="40"/>
      <c r="L1102" s="41" t="e">
        <f>MOD(SUM(LEFT($E1102,1)*7,RIGHT(LEFT($E1102,2),1)*9,RIGHT(LEFT($E1102,3),1)*10,RIGHT(LEFT($E1102,4),1)*5,RIGHT(LEFT($E1102,5),1)*8,RIGHT(LEFT($E1102,6),1)*4,RIGHT(LEFT($E1102,7),1)*2,RIGHT(LEFT($E1102,8),1)*1,RIGHT(LEFT($E1102,9),1)*6,RIGHT(LEFT($E1102,10),1)*3,RIGHT(LEFT($E1102,11),1)*7,RIGHT(LEFT($E1102,12),1)*9,RIGHT(LEFT($E1102,13),1)*10,RIGHT(LEFT($E1102,14),1)*5,RIGHT(LEFT($E1102,15),1)*8,RIGHT(LEFT($E1102,16),1)*4,RIGHT(LEFT($E1102,17),1)*2),11)</f>
        <v>#VALUE!</v>
      </c>
      <c r="M1102" s="42" t="e">
        <f t="shared" si="47"/>
        <v>#VALUE!</v>
      </c>
      <c r="N1102" s="43" t="str">
        <f>IF(LEN($E1102)=18,MID("10X98765432",MOD(SUMPRODUCT(VALUE(MID($E1102,ROW($1:$17),1)),Sheet2!$A$1:$A$17),11)+1,1),"长度错误")</f>
        <v>长度错误</v>
      </c>
      <c r="O1102" s="44"/>
      <c r="P1102" s="44"/>
      <c r="Q1102" s="44"/>
    </row>
    <row r="1103" ht="20.25" customHeight="1" spans="1:17">
      <c r="A1103" s="17"/>
      <c r="B1103" s="18"/>
      <c r="C1103" s="18"/>
      <c r="D1103" s="18"/>
      <c r="E1103" s="26"/>
      <c r="F1103" s="18"/>
      <c r="G1103" s="20"/>
      <c r="H1103" s="27"/>
      <c r="I1103" s="18"/>
      <c r="J1103" s="27"/>
      <c r="K1103" s="40"/>
      <c r="L1103" s="41" t="e">
        <f>MOD(SUM(LEFT($E1103,1)*7,RIGHT(LEFT($E1103,2),1)*9,RIGHT(LEFT($E1103,3),1)*10,RIGHT(LEFT($E1103,4),1)*5,RIGHT(LEFT($E1103,5),1)*8,RIGHT(LEFT($E1103,6),1)*4,RIGHT(LEFT($E1103,7),1)*2,RIGHT(LEFT($E1103,8),1)*1,RIGHT(LEFT($E1103,9),1)*6,RIGHT(LEFT($E1103,10),1)*3,RIGHT(LEFT($E1103,11),1)*7,RIGHT(LEFT($E1103,12),1)*9,RIGHT(LEFT($E1103,13),1)*10,RIGHT(LEFT($E1103,14),1)*5,RIGHT(LEFT($E1103,15),1)*8,RIGHT(LEFT($E1103,16),1)*4,RIGHT(LEFT($E1103,17),1)*2),11)</f>
        <v>#VALUE!</v>
      </c>
      <c r="M1103" s="42" t="e">
        <f t="shared" ref="M1103:M1129" si="48">IF(RIGHT($E1103,1)&lt;&gt;IF(L1103&gt;2,TEXT(12-L1103,"0"),IF(L1103=0,"1",IF(L1103=1,"0","X"))),"身份证输入错","")</f>
        <v>#VALUE!</v>
      </c>
      <c r="N1103" s="43" t="str">
        <f>IF(LEN($E1103)=18,MID("10X98765432",MOD(SUMPRODUCT(VALUE(MID($E1103,ROW($1:$17),1)),Sheet2!$A$1:$A$17),11)+1,1),"长度错误")</f>
        <v>长度错误</v>
      </c>
      <c r="O1103" s="44"/>
      <c r="P1103" s="44"/>
      <c r="Q1103" s="44"/>
    </row>
    <row r="1104" ht="20.25" customHeight="1" spans="1:17">
      <c r="A1104" s="17"/>
      <c r="B1104" s="18"/>
      <c r="C1104" s="18"/>
      <c r="D1104" s="18"/>
      <c r="E1104" s="26"/>
      <c r="F1104" s="18"/>
      <c r="G1104" s="20"/>
      <c r="H1104" s="27"/>
      <c r="I1104" s="18"/>
      <c r="J1104" s="27"/>
      <c r="K1104" s="40"/>
      <c r="L1104" s="41" t="e">
        <f t="shared" si="41"/>
        <v>#VALUE!</v>
      </c>
      <c r="M1104" s="42" t="e">
        <f t="shared" si="48"/>
        <v>#VALUE!</v>
      </c>
      <c r="N1104" s="43" t="str">
        <f>IF(LEN($E1104)=18,MID("10X98765432",MOD(SUMPRODUCT(VALUE(MID($E1104,ROW($1:$17),1)),Sheet2!$A$1:$A$17),11)+1,1),"长度错误")</f>
        <v>长度错误</v>
      </c>
      <c r="O1104" s="44"/>
      <c r="P1104" s="44"/>
      <c r="Q1104" s="44"/>
    </row>
    <row r="1105" ht="20.25" customHeight="1" spans="1:17">
      <c r="A1105" s="17"/>
      <c r="B1105" s="18"/>
      <c r="C1105" s="18"/>
      <c r="D1105" s="18"/>
      <c r="E1105" s="26"/>
      <c r="F1105" s="18"/>
      <c r="G1105" s="20"/>
      <c r="H1105" s="27"/>
      <c r="I1105" s="18"/>
      <c r="J1105" s="27"/>
      <c r="K1105" s="40"/>
      <c r="L1105" s="41" t="e">
        <f t="shared" si="41"/>
        <v>#VALUE!</v>
      </c>
      <c r="M1105" s="42" t="e">
        <f t="shared" si="48"/>
        <v>#VALUE!</v>
      </c>
      <c r="N1105" s="43" t="str">
        <f>IF(LEN($E1105)=18,MID("10X98765432",MOD(SUMPRODUCT(VALUE(MID($E1105,ROW($1:$17),1)),Sheet2!$A$1:$A$17),11)+1,1),"长度错误")</f>
        <v>长度错误</v>
      </c>
      <c r="O1105" s="44"/>
      <c r="P1105" s="44"/>
      <c r="Q1105" s="44"/>
    </row>
    <row r="1106" ht="20.25" customHeight="1" spans="1:17">
      <c r="A1106" s="17"/>
      <c r="B1106" s="18"/>
      <c r="C1106" s="18"/>
      <c r="D1106" s="18"/>
      <c r="E1106" s="26"/>
      <c r="F1106" s="18"/>
      <c r="G1106" s="20"/>
      <c r="H1106" s="27"/>
      <c r="I1106" s="18"/>
      <c r="J1106" s="27"/>
      <c r="K1106" s="40"/>
      <c r="L1106" s="41" t="e">
        <f t="shared" si="41"/>
        <v>#VALUE!</v>
      </c>
      <c r="M1106" s="42" t="e">
        <f t="shared" si="48"/>
        <v>#VALUE!</v>
      </c>
      <c r="N1106" s="43" t="str">
        <f>IF(LEN($E1106)=18,MID("10X98765432",MOD(SUMPRODUCT(VALUE(MID($E1106,ROW($1:$17),1)),Sheet2!$A$1:$A$17),11)+1,1),"长度错误")</f>
        <v>长度错误</v>
      </c>
      <c r="O1106" s="44"/>
      <c r="P1106" s="44"/>
      <c r="Q1106" s="44"/>
    </row>
    <row r="1107" ht="20.25" customHeight="1" spans="1:17">
      <c r="A1107" s="17"/>
      <c r="B1107" s="18"/>
      <c r="C1107" s="18"/>
      <c r="D1107" s="18"/>
      <c r="E1107" s="26"/>
      <c r="F1107" s="18"/>
      <c r="G1107" s="20"/>
      <c r="H1107" s="27"/>
      <c r="I1107" s="18"/>
      <c r="J1107" s="27"/>
      <c r="K1107" s="40"/>
      <c r="L1107" s="41" t="e">
        <f t="shared" si="41"/>
        <v>#VALUE!</v>
      </c>
      <c r="M1107" s="42" t="e">
        <f t="shared" si="48"/>
        <v>#VALUE!</v>
      </c>
      <c r="N1107" s="43" t="str">
        <f>IF(LEN($E1107)=18,MID("10X98765432",MOD(SUMPRODUCT(VALUE(MID($E1107,ROW($1:$17),1)),Sheet2!$A$1:$A$17),11)+1,1),"长度错误")</f>
        <v>长度错误</v>
      </c>
      <c r="O1107" s="44"/>
      <c r="P1107" s="44"/>
      <c r="Q1107" s="44"/>
    </row>
    <row r="1108" ht="20.25" customHeight="1" spans="1:17">
      <c r="A1108" s="17"/>
      <c r="B1108" s="18"/>
      <c r="C1108" s="18"/>
      <c r="D1108" s="18"/>
      <c r="E1108" s="26"/>
      <c r="F1108" s="18"/>
      <c r="G1108" s="20"/>
      <c r="H1108" s="27"/>
      <c r="I1108" s="18"/>
      <c r="J1108" s="27"/>
      <c r="K1108" s="40"/>
      <c r="L1108" s="41" t="e">
        <f t="shared" si="41"/>
        <v>#VALUE!</v>
      </c>
      <c r="M1108" s="42" t="e">
        <f t="shared" si="48"/>
        <v>#VALUE!</v>
      </c>
      <c r="N1108" s="43" t="str">
        <f>IF(LEN($E1108)=18,MID("10X98765432",MOD(SUMPRODUCT(VALUE(MID($E1108,ROW($1:$17),1)),Sheet2!$A$1:$A$17),11)+1,1),"长度错误")</f>
        <v>长度错误</v>
      </c>
      <c r="O1108" s="44"/>
      <c r="P1108" s="44"/>
      <c r="Q1108" s="44"/>
    </row>
    <row r="1109" ht="20.25" customHeight="1" spans="1:17">
      <c r="A1109" s="17"/>
      <c r="B1109" s="18"/>
      <c r="C1109" s="18"/>
      <c r="D1109" s="18"/>
      <c r="E1109" s="26"/>
      <c r="F1109" s="18"/>
      <c r="G1109" s="20"/>
      <c r="H1109" s="27"/>
      <c r="I1109" s="18"/>
      <c r="J1109" s="27"/>
      <c r="K1109" s="40"/>
      <c r="L1109" s="41" t="e">
        <f t="shared" si="41"/>
        <v>#VALUE!</v>
      </c>
      <c r="M1109" s="42" t="e">
        <f t="shared" si="48"/>
        <v>#VALUE!</v>
      </c>
      <c r="N1109" s="43" t="str">
        <f>IF(LEN($E1109)=18,MID("10X98765432",MOD(SUMPRODUCT(VALUE(MID($E1109,ROW($1:$17),1)),Sheet2!$A$1:$A$17),11)+1,1),"长度错误")</f>
        <v>长度错误</v>
      </c>
      <c r="O1109" s="44"/>
      <c r="P1109" s="44"/>
      <c r="Q1109" s="44"/>
    </row>
    <row r="1110" ht="20.25" customHeight="1" spans="1:17">
      <c r="A1110" s="17"/>
      <c r="B1110" s="18"/>
      <c r="C1110" s="18"/>
      <c r="D1110" s="18"/>
      <c r="E1110" s="26"/>
      <c r="F1110" s="18"/>
      <c r="G1110" s="20"/>
      <c r="H1110" s="27"/>
      <c r="I1110" s="18"/>
      <c r="J1110" s="27"/>
      <c r="K1110" s="40"/>
      <c r="L1110" s="41" t="e">
        <f t="shared" si="41"/>
        <v>#VALUE!</v>
      </c>
      <c r="M1110" s="42" t="e">
        <f t="shared" si="48"/>
        <v>#VALUE!</v>
      </c>
      <c r="N1110" s="43" t="str">
        <f>IF(LEN($E1110)=18,MID("10X98765432",MOD(SUMPRODUCT(VALUE(MID($E1110,ROW($1:$17),1)),Sheet2!$A$1:$A$17),11)+1,1),"长度错误")</f>
        <v>长度错误</v>
      </c>
      <c r="O1110" s="44"/>
      <c r="P1110" s="44"/>
      <c r="Q1110" s="44"/>
    </row>
    <row r="1111" ht="20.25" customHeight="1" spans="1:14">
      <c r="A1111" s="17"/>
      <c r="B1111" s="18"/>
      <c r="C1111" s="18"/>
      <c r="D1111" s="18"/>
      <c r="E1111" s="26"/>
      <c r="F1111" s="18"/>
      <c r="G1111" s="20"/>
      <c r="H1111" s="27"/>
      <c r="I1111" s="18"/>
      <c r="J1111" s="27"/>
      <c r="K1111" s="40"/>
      <c r="L1111" s="41" t="e">
        <f t="shared" si="41"/>
        <v>#VALUE!</v>
      </c>
      <c r="M1111" s="42" t="e">
        <f t="shared" si="48"/>
        <v>#VALUE!</v>
      </c>
      <c r="N1111" s="43" t="str">
        <f>IF(LEN($E1111)=18,MID("10X98765432",MOD(SUMPRODUCT(VALUE(MID($E1111,ROW($1:$17),1)),Sheet2!$A$1:$A$17),11)+1,1),"长度错误")</f>
        <v>长度错误</v>
      </c>
    </row>
    <row r="1112" ht="20.25" customHeight="1" spans="1:14">
      <c r="A1112" s="17"/>
      <c r="B1112" s="18"/>
      <c r="C1112" s="18"/>
      <c r="D1112" s="18"/>
      <c r="E1112" s="26"/>
      <c r="F1112" s="18"/>
      <c r="G1112" s="20"/>
      <c r="H1112" s="27"/>
      <c r="I1112" s="18"/>
      <c r="J1112" s="27"/>
      <c r="K1112" s="40"/>
      <c r="L1112" s="41" t="e">
        <f t="shared" si="41"/>
        <v>#VALUE!</v>
      </c>
      <c r="M1112" s="42" t="e">
        <f t="shared" si="48"/>
        <v>#VALUE!</v>
      </c>
      <c r="N1112" s="43" t="str">
        <f>IF(LEN($E1112)=18,MID("10X98765432",MOD(SUMPRODUCT(VALUE(MID($E1112,ROW($1:$17),1)),Sheet2!$A$1:$A$17),11)+1,1),"长度错误")</f>
        <v>长度错误</v>
      </c>
    </row>
    <row r="1113" ht="20.25" customHeight="1" spans="1:14">
      <c r="A1113" s="17"/>
      <c r="B1113" s="18"/>
      <c r="C1113" s="18"/>
      <c r="D1113" s="18"/>
      <c r="E1113" s="26"/>
      <c r="F1113" s="18"/>
      <c r="G1113" s="20"/>
      <c r="H1113" s="27"/>
      <c r="I1113" s="18"/>
      <c r="J1113" s="27"/>
      <c r="K1113" s="40"/>
      <c r="L1113" s="41" t="e">
        <f t="shared" si="41"/>
        <v>#VALUE!</v>
      </c>
      <c r="M1113" s="42" t="e">
        <f t="shared" si="48"/>
        <v>#VALUE!</v>
      </c>
      <c r="N1113" s="43" t="str">
        <f>IF(LEN($E1113)=18,MID("10X98765432",MOD(SUMPRODUCT(VALUE(MID($E1113,ROW($1:$17),1)),Sheet2!$A$1:$A$17),11)+1,1),"长度错误")</f>
        <v>长度错误</v>
      </c>
    </row>
    <row r="1114" ht="20.25" customHeight="1" spans="1:14">
      <c r="A1114" s="17"/>
      <c r="B1114" s="18"/>
      <c r="C1114" s="18"/>
      <c r="D1114" s="18"/>
      <c r="E1114" s="26"/>
      <c r="F1114" s="18"/>
      <c r="G1114" s="20"/>
      <c r="H1114" s="27"/>
      <c r="I1114" s="18"/>
      <c r="J1114" s="27"/>
      <c r="K1114" s="40"/>
      <c r="L1114" s="41" t="e">
        <f t="shared" si="41"/>
        <v>#VALUE!</v>
      </c>
      <c r="M1114" s="42" t="e">
        <f t="shared" si="48"/>
        <v>#VALUE!</v>
      </c>
      <c r="N1114" s="43" t="str">
        <f>IF(LEN($E1114)=18,MID("10X98765432",MOD(SUMPRODUCT(VALUE(MID($E1114,ROW($1:$17),1)),Sheet2!$A$1:$A$17),11)+1,1),"长度错误")</f>
        <v>长度错误</v>
      </c>
    </row>
    <row r="1115" ht="20.25" customHeight="1" spans="1:14">
      <c r="A1115" s="17"/>
      <c r="B1115" s="18"/>
      <c r="C1115" s="18"/>
      <c r="D1115" s="18"/>
      <c r="E1115" s="26"/>
      <c r="F1115" s="18"/>
      <c r="G1115" s="20"/>
      <c r="H1115" s="27"/>
      <c r="I1115" s="18"/>
      <c r="J1115" s="27"/>
      <c r="K1115" s="40"/>
      <c r="L1115" s="41" t="e">
        <f t="shared" si="41"/>
        <v>#VALUE!</v>
      </c>
      <c r="M1115" s="42" t="e">
        <f t="shared" si="48"/>
        <v>#VALUE!</v>
      </c>
      <c r="N1115" s="43" t="str">
        <f>IF(LEN($E1115)=18,MID("10X98765432",MOD(SUMPRODUCT(VALUE(MID($E1115,ROW($1:$17),1)),Sheet2!$A$1:$A$17),11)+1,1),"长度错误")</f>
        <v>长度错误</v>
      </c>
    </row>
    <row r="1116" ht="20.25" customHeight="1" spans="1:14">
      <c r="A1116" s="17"/>
      <c r="B1116" s="18"/>
      <c r="C1116" s="18"/>
      <c r="D1116" s="18"/>
      <c r="E1116" s="26"/>
      <c r="F1116" s="18"/>
      <c r="G1116" s="20"/>
      <c r="H1116" s="27"/>
      <c r="I1116" s="18"/>
      <c r="J1116" s="27"/>
      <c r="K1116" s="40"/>
      <c r="L1116" s="41" t="e">
        <f t="shared" si="41"/>
        <v>#VALUE!</v>
      </c>
      <c r="M1116" s="42" t="e">
        <f t="shared" si="48"/>
        <v>#VALUE!</v>
      </c>
      <c r="N1116" s="43" t="str">
        <f>IF(LEN($E1116)=18,MID("10X98765432",MOD(SUMPRODUCT(VALUE(MID($E1116,ROW($1:$17),1)),Sheet2!$A$1:$A$17),11)+1,1),"长度错误")</f>
        <v>长度错误</v>
      </c>
    </row>
    <row r="1117" ht="20.25" customHeight="1" spans="1:14">
      <c r="A1117" s="17"/>
      <c r="B1117" s="18"/>
      <c r="C1117" s="18"/>
      <c r="D1117" s="18"/>
      <c r="E1117" s="26"/>
      <c r="F1117" s="18"/>
      <c r="G1117" s="20"/>
      <c r="H1117" s="27"/>
      <c r="I1117" s="18"/>
      <c r="J1117" s="27"/>
      <c r="K1117" s="40"/>
      <c r="L1117" s="41" t="e">
        <f t="shared" si="41"/>
        <v>#VALUE!</v>
      </c>
      <c r="M1117" s="42" t="e">
        <f t="shared" si="48"/>
        <v>#VALUE!</v>
      </c>
      <c r="N1117" s="43" t="str">
        <f>IF(LEN($E1117)=18,MID("10X98765432",MOD(SUMPRODUCT(VALUE(MID($E1117,ROW($1:$17),1)),Sheet2!$A$1:$A$17),11)+1,1),"长度错误")</f>
        <v>长度错误</v>
      </c>
    </row>
    <row r="1118" ht="20.25" customHeight="1" spans="1:14">
      <c r="A1118" s="17"/>
      <c r="B1118" s="18"/>
      <c r="C1118" s="18"/>
      <c r="D1118" s="18"/>
      <c r="E1118" s="26"/>
      <c r="F1118" s="18"/>
      <c r="G1118" s="20"/>
      <c r="H1118" s="27"/>
      <c r="I1118" s="18"/>
      <c r="J1118" s="27"/>
      <c r="K1118" s="40"/>
      <c r="L1118" s="41" t="e">
        <f t="shared" si="41"/>
        <v>#VALUE!</v>
      </c>
      <c r="M1118" s="42" t="e">
        <f t="shared" si="48"/>
        <v>#VALUE!</v>
      </c>
      <c r="N1118" s="43" t="str">
        <f>IF(LEN($E1118)=18,MID("10X98765432",MOD(SUMPRODUCT(VALUE(MID($E1118,ROW($1:$17),1)),Sheet2!$A$1:$A$17),11)+1,1),"长度错误")</f>
        <v>长度错误</v>
      </c>
    </row>
    <row r="1119" ht="20.25" customHeight="1" spans="1:14">
      <c r="A1119" s="17"/>
      <c r="B1119" s="18"/>
      <c r="C1119" s="18"/>
      <c r="D1119" s="18"/>
      <c r="E1119" s="26"/>
      <c r="F1119" s="18"/>
      <c r="G1119" s="20"/>
      <c r="H1119" s="27"/>
      <c r="I1119" s="18"/>
      <c r="J1119" s="27"/>
      <c r="K1119" s="40"/>
      <c r="L1119" s="41" t="e">
        <f t="shared" si="41"/>
        <v>#VALUE!</v>
      </c>
      <c r="M1119" s="42" t="e">
        <f t="shared" si="48"/>
        <v>#VALUE!</v>
      </c>
      <c r="N1119" s="43" t="str">
        <f>IF(LEN($E1119)=18,MID("10X98765432",MOD(SUMPRODUCT(VALUE(MID($E1119,ROW($1:$17),1)),Sheet2!$A$1:$A$17),11)+1,1),"长度错误")</f>
        <v>长度错误</v>
      </c>
    </row>
    <row r="1120" ht="22.5" customHeight="1" spans="1:14">
      <c r="A1120" s="17"/>
      <c r="B1120" s="23"/>
      <c r="C1120" s="24"/>
      <c r="D1120" s="24"/>
      <c r="E1120" s="23"/>
      <c r="F1120" s="24"/>
      <c r="G1120" s="25"/>
      <c r="H1120" s="22"/>
      <c r="I1120" s="23"/>
      <c r="J1120" s="24"/>
      <c r="K1120" s="45"/>
      <c r="L1120" s="41" t="e">
        <f t="shared" si="41"/>
        <v>#VALUE!</v>
      </c>
      <c r="M1120" s="42" t="e">
        <f t="shared" si="48"/>
        <v>#VALUE!</v>
      </c>
      <c r="N1120" s="43" t="str">
        <f>IF(LEN($E1120)=18,MID("10X98765432",MOD(SUMPRODUCT(VALUE(MID($E1120,ROW($1:$17),1)),Sheet2!$A$1:$A$17),11)+1,1),"长度错误")</f>
        <v>长度错误</v>
      </c>
    </row>
    <row r="1121" ht="24.75" customHeight="1" spans="1:14">
      <c r="A1121" s="17"/>
      <c r="B1121" s="23"/>
      <c r="C1121" s="24"/>
      <c r="D1121" s="24"/>
      <c r="E1121" s="23"/>
      <c r="F1121" s="24"/>
      <c r="G1121" s="25"/>
      <c r="H1121" s="22"/>
      <c r="I1121" s="23"/>
      <c r="J1121" s="24"/>
      <c r="K1121" s="45"/>
      <c r="L1121" s="41" t="e">
        <f t="shared" si="41"/>
        <v>#VALUE!</v>
      </c>
      <c r="M1121" s="42" t="e">
        <f t="shared" si="48"/>
        <v>#VALUE!</v>
      </c>
      <c r="N1121" s="43" t="str">
        <f>IF(LEN($E1121)=18,MID("10X98765432",MOD(SUMPRODUCT(VALUE(MID($E1121,ROW($1:$17),1)),Sheet2!$A$1:$A$17),11)+1,1),"长度错误")</f>
        <v>长度错误</v>
      </c>
    </row>
    <row r="1122" ht="24.75" customHeight="1" spans="1:14">
      <c r="A1122" s="17"/>
      <c r="B1122" s="23"/>
      <c r="C1122" s="24"/>
      <c r="D1122" s="24"/>
      <c r="E1122" s="23"/>
      <c r="F1122" s="24"/>
      <c r="G1122" s="25"/>
      <c r="H1122" s="22"/>
      <c r="I1122" s="23"/>
      <c r="J1122" s="24"/>
      <c r="K1122" s="45"/>
      <c r="L1122" s="41" t="e">
        <f t="shared" si="41"/>
        <v>#VALUE!</v>
      </c>
      <c r="M1122" s="42" t="e">
        <f t="shared" si="48"/>
        <v>#VALUE!</v>
      </c>
      <c r="N1122" s="43" t="str">
        <f>IF(LEN($E1122)=18,MID("10X98765432",MOD(SUMPRODUCT(VALUE(MID($E1122,ROW($1:$17),1)),Sheet2!$A$1:$A$17),11)+1,1),"长度错误")</f>
        <v>长度错误</v>
      </c>
    </row>
    <row r="1123" ht="24.75" customHeight="1" spans="1:14">
      <c r="A1123" s="17"/>
      <c r="B1123" s="23"/>
      <c r="C1123" s="24"/>
      <c r="D1123" s="24"/>
      <c r="E1123" s="23"/>
      <c r="F1123" s="24"/>
      <c r="G1123" s="25"/>
      <c r="H1123" s="22"/>
      <c r="I1123" s="23"/>
      <c r="J1123" s="24"/>
      <c r="K1123" s="45"/>
      <c r="L1123" s="41" t="e">
        <f t="shared" si="41"/>
        <v>#VALUE!</v>
      </c>
      <c r="M1123" s="42" t="e">
        <f t="shared" si="48"/>
        <v>#VALUE!</v>
      </c>
      <c r="N1123" s="43" t="str">
        <f>IF(LEN($E1123)=18,MID("10X98765432",MOD(SUMPRODUCT(VALUE(MID($E1123,ROW($1:$17),1)),Sheet2!$A$1:$A$17),11)+1,1),"长度错误")</f>
        <v>长度错误</v>
      </c>
    </row>
    <row r="1124" ht="24.75" customHeight="1" spans="1:14">
      <c r="A1124" s="17"/>
      <c r="B1124" s="23"/>
      <c r="C1124" s="24"/>
      <c r="D1124" s="24"/>
      <c r="E1124" s="23"/>
      <c r="F1124" s="24"/>
      <c r="G1124" s="25"/>
      <c r="H1124" s="22"/>
      <c r="I1124" s="23"/>
      <c r="J1124" s="24"/>
      <c r="K1124" s="45"/>
      <c r="L1124" s="41" t="e">
        <f t="shared" si="41"/>
        <v>#VALUE!</v>
      </c>
      <c r="M1124" s="42" t="e">
        <f t="shared" si="48"/>
        <v>#VALUE!</v>
      </c>
      <c r="N1124" s="43" t="str">
        <f>IF(LEN($E1124)=18,MID("10X98765432",MOD(SUMPRODUCT(VALUE(MID($E1124,ROW($1:$17),1)),Sheet2!$A$1:$A$17),11)+1,1),"长度错误")</f>
        <v>长度错误</v>
      </c>
    </row>
    <row r="1125" ht="24.75" customHeight="1" spans="1:14">
      <c r="A1125" s="17"/>
      <c r="B1125" s="23"/>
      <c r="C1125" s="24"/>
      <c r="D1125" s="24"/>
      <c r="E1125" s="23"/>
      <c r="F1125" s="24"/>
      <c r="G1125" s="25"/>
      <c r="H1125" s="22"/>
      <c r="I1125" s="23"/>
      <c r="J1125" s="24"/>
      <c r="K1125" s="45"/>
      <c r="L1125" s="41" t="e">
        <f t="shared" si="41"/>
        <v>#VALUE!</v>
      </c>
      <c r="M1125" s="42" t="e">
        <f t="shared" si="48"/>
        <v>#VALUE!</v>
      </c>
      <c r="N1125" s="43" t="str">
        <f>IF(LEN($E1125)=18,MID("10X98765432",MOD(SUMPRODUCT(VALUE(MID($E1125,ROW($1:$17),1)),Sheet2!$A$1:$A$17),11)+1,1),"长度错误")</f>
        <v>长度错误</v>
      </c>
    </row>
    <row r="1126" ht="24.75" customHeight="1" spans="1:14">
      <c r="A1126" s="17"/>
      <c r="B1126" s="23"/>
      <c r="C1126" s="24"/>
      <c r="D1126" s="24"/>
      <c r="E1126" s="23"/>
      <c r="F1126" s="24"/>
      <c r="G1126" s="25"/>
      <c r="H1126" s="22"/>
      <c r="I1126" s="23"/>
      <c r="J1126" s="24"/>
      <c r="K1126" s="45"/>
      <c r="L1126" s="41" t="e">
        <f t="shared" si="41"/>
        <v>#VALUE!</v>
      </c>
      <c r="M1126" s="42" t="e">
        <f t="shared" si="48"/>
        <v>#VALUE!</v>
      </c>
      <c r="N1126" s="43" t="str">
        <f>IF(LEN($E1126)=18,MID("10X98765432",MOD(SUMPRODUCT(VALUE(MID($E1126,ROW($1:$17),1)),Sheet2!$A$1:$A$17),11)+1,1),"长度错误")</f>
        <v>长度错误</v>
      </c>
    </row>
    <row r="1127" ht="24.75" customHeight="1" spans="1:14">
      <c r="A1127" s="17"/>
      <c r="B1127" s="23"/>
      <c r="C1127" s="24"/>
      <c r="D1127" s="24"/>
      <c r="E1127" s="23"/>
      <c r="F1127" s="24"/>
      <c r="G1127" s="25"/>
      <c r="H1127" s="22"/>
      <c r="I1127" s="23"/>
      <c r="J1127" s="24"/>
      <c r="K1127" s="45"/>
      <c r="L1127" s="41" t="e">
        <f t="shared" si="41"/>
        <v>#VALUE!</v>
      </c>
      <c r="M1127" s="42" t="e">
        <f t="shared" si="48"/>
        <v>#VALUE!</v>
      </c>
      <c r="N1127" s="43" t="str">
        <f>IF(LEN($E1127)=18,MID("10X98765432",MOD(SUMPRODUCT(VALUE(MID($E1127,ROW($1:$17),1)),Sheet2!$A$1:$A$17),11)+1,1),"长度错误")</f>
        <v>长度错误</v>
      </c>
    </row>
    <row r="1128" ht="24.75" customHeight="1" spans="1:14">
      <c r="A1128" s="17"/>
      <c r="B1128" s="23"/>
      <c r="C1128" s="24"/>
      <c r="D1128" s="24"/>
      <c r="E1128" s="23"/>
      <c r="F1128" s="24"/>
      <c r="G1128" s="25"/>
      <c r="H1128" s="22"/>
      <c r="I1128" s="23"/>
      <c r="J1128" s="24"/>
      <c r="K1128" s="45"/>
      <c r="L1128" s="41" t="e">
        <f t="shared" si="41"/>
        <v>#VALUE!</v>
      </c>
      <c r="M1128" s="42" t="e">
        <f t="shared" si="48"/>
        <v>#VALUE!</v>
      </c>
      <c r="N1128" s="43" t="str">
        <f>IF(LEN($E1128)=18,MID("10X98765432",MOD(SUMPRODUCT(VALUE(MID($E1128,ROW($1:$17),1)),Sheet2!$A$1:$A$17),11)+1,1),"长度错误")</f>
        <v>长度错误</v>
      </c>
    </row>
    <row r="1129" ht="20.25" customHeight="1" spans="1:17">
      <c r="A1129" s="17"/>
      <c r="B1129" s="18"/>
      <c r="C1129" s="18"/>
      <c r="D1129" s="18"/>
      <c r="E1129" s="26"/>
      <c r="F1129" s="18"/>
      <c r="G1129" s="20"/>
      <c r="H1129" s="27"/>
      <c r="I1129" s="18"/>
      <c r="J1129" s="27"/>
      <c r="K1129" s="40"/>
      <c r="L1129" s="41" t="e">
        <f>MOD(SUM(LEFT($E1129,1)*7,RIGHT(LEFT($E1129,2),1)*9,RIGHT(LEFT($E1129,3),1)*10,RIGHT(LEFT($E1129,4),1)*5,RIGHT(LEFT($E1129,5),1)*8,RIGHT(LEFT($E1129,6),1)*4,RIGHT(LEFT($E1129,7),1)*2,RIGHT(LEFT($E1129,8),1)*1,RIGHT(LEFT($E1129,9),1)*6,RIGHT(LEFT($E1129,10),1)*3,RIGHT(LEFT($E1129,11),1)*7,RIGHT(LEFT($E1129,12),1)*9,RIGHT(LEFT($E1129,13),1)*10,RIGHT(LEFT($E1129,14),1)*5,RIGHT(LEFT($E1129,15),1)*8,RIGHT(LEFT($E1129,16),1)*4,RIGHT(LEFT($E1129,17),1)*2),11)</f>
        <v>#VALUE!</v>
      </c>
      <c r="M1129" s="42" t="e">
        <f t="shared" si="48"/>
        <v>#VALUE!</v>
      </c>
      <c r="N1129" s="43" t="str">
        <f>IF(LEN($E1129)=18,MID("10X98765432",MOD(SUMPRODUCT(VALUE(MID($E1129,ROW($1:$17),1)),Sheet2!$A$1:$A$17),11)+1,1),"长度错误")</f>
        <v>长度错误</v>
      </c>
      <c r="O1129" s="44"/>
      <c r="P1129" s="44"/>
      <c r="Q1129" s="44"/>
    </row>
    <row r="1130" ht="20.25" customHeight="1" spans="1:17">
      <c r="A1130" s="17"/>
      <c r="B1130" s="18"/>
      <c r="C1130" s="18"/>
      <c r="D1130" s="18"/>
      <c r="E1130" s="26"/>
      <c r="F1130" s="18"/>
      <c r="G1130" s="20"/>
      <c r="H1130" s="27"/>
      <c r="I1130" s="18"/>
      <c r="J1130" s="27"/>
      <c r="K1130" s="40"/>
      <c r="L1130" s="41" t="e">
        <f>MOD(SUM(LEFT($E1130,1)*7,RIGHT(LEFT($E1130,2),1)*9,RIGHT(LEFT($E1130,3),1)*10,RIGHT(LEFT($E1130,4),1)*5,RIGHT(LEFT($E1130,5),1)*8,RIGHT(LEFT($E1130,6),1)*4,RIGHT(LEFT($E1130,7),1)*2,RIGHT(LEFT($E1130,8),1)*1,RIGHT(LEFT($E1130,9),1)*6,RIGHT(LEFT($E1130,10),1)*3,RIGHT(LEFT($E1130,11),1)*7,RIGHT(LEFT($E1130,12),1)*9,RIGHT(LEFT($E1130,13),1)*10,RIGHT(LEFT($E1130,14),1)*5,RIGHT(LEFT($E1130,15),1)*8,RIGHT(LEFT($E1130,16),1)*4,RIGHT(LEFT($E1130,17),1)*2),11)</f>
        <v>#VALUE!</v>
      </c>
      <c r="M1130" s="42" t="e">
        <f t="shared" ref="M1130:M1228" si="49">IF(RIGHT($E1130,1)&lt;&gt;IF(L1130&gt;2,TEXT(12-L1130,"0"),IF(L1130=0,"1",IF(L1130=1,"0","X"))),"身份证输入错","")</f>
        <v>#VALUE!</v>
      </c>
      <c r="N1130" s="43" t="str">
        <f>IF(LEN($E1130)=18,MID("10X98765432",MOD(SUMPRODUCT(VALUE(MID($E1130,ROW($1:$17),1)),Sheet2!$A$1:$A$17),11)+1,1),"长度错误")</f>
        <v>长度错误</v>
      </c>
      <c r="O1130" s="44"/>
      <c r="P1130" s="44"/>
      <c r="Q1130" s="44"/>
    </row>
    <row r="1131" ht="20.25" customHeight="1" spans="1:17">
      <c r="A1131" s="17"/>
      <c r="B1131" s="18"/>
      <c r="C1131" s="18"/>
      <c r="D1131" s="18"/>
      <c r="E1131" s="26"/>
      <c r="F1131" s="18"/>
      <c r="G1131" s="20"/>
      <c r="H1131" s="27"/>
      <c r="I1131" s="18"/>
      <c r="J1131" s="27"/>
      <c r="K1131" s="40"/>
      <c r="L1131" s="41" t="e">
        <f t="shared" si="41"/>
        <v>#VALUE!</v>
      </c>
      <c r="M1131" s="42" t="e">
        <f t="shared" si="49"/>
        <v>#VALUE!</v>
      </c>
      <c r="N1131" s="43" t="str">
        <f>IF(LEN($E1131)=18,MID("10X98765432",MOD(SUMPRODUCT(VALUE(MID($E1131,ROW($1:$17),1)),Sheet2!$A$1:$A$17),11)+1,1),"长度错误")</f>
        <v>长度错误</v>
      </c>
      <c r="O1131" s="44"/>
      <c r="P1131" s="44"/>
      <c r="Q1131" s="44"/>
    </row>
    <row r="1132" ht="20.25" customHeight="1" spans="1:17">
      <c r="A1132" s="17"/>
      <c r="B1132" s="18"/>
      <c r="C1132" s="18"/>
      <c r="D1132" s="18"/>
      <c r="E1132" s="26"/>
      <c r="F1132" s="18"/>
      <c r="G1132" s="20"/>
      <c r="H1132" s="27"/>
      <c r="I1132" s="18"/>
      <c r="J1132" s="27"/>
      <c r="K1132" s="40"/>
      <c r="L1132" s="41" t="e">
        <f t="shared" si="41"/>
        <v>#VALUE!</v>
      </c>
      <c r="M1132" s="42" t="e">
        <f t="shared" si="49"/>
        <v>#VALUE!</v>
      </c>
      <c r="N1132" s="43" t="str">
        <f>IF(LEN($E1132)=18,MID("10X98765432",MOD(SUMPRODUCT(VALUE(MID($E1132,ROW($1:$17),1)),Sheet2!$A$1:$A$17),11)+1,1),"长度错误")</f>
        <v>长度错误</v>
      </c>
      <c r="O1132" s="44"/>
      <c r="P1132" s="44"/>
      <c r="Q1132" s="44"/>
    </row>
    <row r="1133" ht="20.25" customHeight="1" spans="1:17">
      <c r="A1133" s="17"/>
      <c r="B1133" s="18"/>
      <c r="C1133" s="18"/>
      <c r="D1133" s="18"/>
      <c r="E1133" s="26"/>
      <c r="F1133" s="18"/>
      <c r="G1133" s="20"/>
      <c r="H1133" s="27"/>
      <c r="I1133" s="18"/>
      <c r="J1133" s="27"/>
      <c r="K1133" s="40"/>
      <c r="L1133" s="41" t="e">
        <f t="shared" si="41"/>
        <v>#VALUE!</v>
      </c>
      <c r="M1133" s="42" t="e">
        <f t="shared" si="49"/>
        <v>#VALUE!</v>
      </c>
      <c r="N1133" s="43" t="str">
        <f>IF(LEN($E1133)=18,MID("10X98765432",MOD(SUMPRODUCT(VALUE(MID($E1133,ROW($1:$17),1)),Sheet2!$A$1:$A$17),11)+1,1),"长度错误")</f>
        <v>长度错误</v>
      </c>
      <c r="O1133" s="44"/>
      <c r="P1133" s="44"/>
      <c r="Q1133" s="44"/>
    </row>
    <row r="1134" ht="20.25" customHeight="1" spans="1:17">
      <c r="A1134" s="17"/>
      <c r="B1134" s="18"/>
      <c r="C1134" s="18"/>
      <c r="D1134" s="18"/>
      <c r="E1134" s="26"/>
      <c r="F1134" s="18"/>
      <c r="G1134" s="20"/>
      <c r="H1134" s="27"/>
      <c r="I1134" s="18"/>
      <c r="J1134" s="27"/>
      <c r="K1134" s="40"/>
      <c r="L1134" s="41" t="e">
        <f t="shared" si="41"/>
        <v>#VALUE!</v>
      </c>
      <c r="M1134" s="42" t="e">
        <f t="shared" si="49"/>
        <v>#VALUE!</v>
      </c>
      <c r="N1134" s="43" t="str">
        <f>IF(LEN($E1134)=18,MID("10X98765432",MOD(SUMPRODUCT(VALUE(MID($E1134,ROW($1:$17),1)),Sheet2!$A$1:$A$17),11)+1,1),"长度错误")</f>
        <v>长度错误</v>
      </c>
      <c r="O1134" s="44"/>
      <c r="P1134" s="44"/>
      <c r="Q1134" s="44"/>
    </row>
    <row r="1135" ht="20.25" customHeight="1" spans="1:17">
      <c r="A1135" s="17"/>
      <c r="B1135" s="18"/>
      <c r="C1135" s="18"/>
      <c r="D1135" s="18"/>
      <c r="E1135" s="26"/>
      <c r="F1135" s="18"/>
      <c r="G1135" s="20"/>
      <c r="H1135" s="27"/>
      <c r="I1135" s="18"/>
      <c r="J1135" s="27"/>
      <c r="K1135" s="40"/>
      <c r="L1135" s="41" t="e">
        <f t="shared" si="41"/>
        <v>#VALUE!</v>
      </c>
      <c r="M1135" s="42" t="e">
        <f t="shared" si="49"/>
        <v>#VALUE!</v>
      </c>
      <c r="N1135" s="43" t="str">
        <f>IF(LEN($E1135)=18,MID("10X98765432",MOD(SUMPRODUCT(VALUE(MID($E1135,ROW($1:$17),1)),Sheet2!$A$1:$A$17),11)+1,1),"长度错误")</f>
        <v>长度错误</v>
      </c>
      <c r="O1135" s="44"/>
      <c r="P1135" s="44"/>
      <c r="Q1135" s="44"/>
    </row>
    <row r="1136" ht="20.25" customHeight="1" spans="1:17">
      <c r="A1136" s="17"/>
      <c r="B1136" s="18"/>
      <c r="C1136" s="18"/>
      <c r="D1136" s="18"/>
      <c r="E1136" s="26"/>
      <c r="F1136" s="18"/>
      <c r="G1136" s="20"/>
      <c r="H1136" s="27"/>
      <c r="I1136" s="18"/>
      <c r="J1136" s="27"/>
      <c r="K1136" s="40"/>
      <c r="L1136" s="41" t="e">
        <f t="shared" si="41"/>
        <v>#VALUE!</v>
      </c>
      <c r="M1136" s="42" t="e">
        <f t="shared" si="49"/>
        <v>#VALUE!</v>
      </c>
      <c r="N1136" s="43" t="str">
        <f>IF(LEN($E1136)=18,MID("10X98765432",MOD(SUMPRODUCT(VALUE(MID($E1136,ROW($1:$17),1)),Sheet2!$A$1:$A$17),11)+1,1),"长度错误")</f>
        <v>长度错误</v>
      </c>
      <c r="O1136" s="44"/>
      <c r="P1136" s="44"/>
      <c r="Q1136" s="44"/>
    </row>
    <row r="1137" ht="20.25" customHeight="1" spans="1:17">
      <c r="A1137" s="17"/>
      <c r="B1137" s="18"/>
      <c r="C1137" s="18"/>
      <c r="D1137" s="18"/>
      <c r="E1137" s="26"/>
      <c r="F1137" s="18"/>
      <c r="G1137" s="20"/>
      <c r="H1137" s="27"/>
      <c r="I1137" s="18"/>
      <c r="J1137" s="27"/>
      <c r="K1137" s="40"/>
      <c r="L1137" s="41" t="e">
        <f t="shared" si="41"/>
        <v>#VALUE!</v>
      </c>
      <c r="M1137" s="42" t="e">
        <f t="shared" si="49"/>
        <v>#VALUE!</v>
      </c>
      <c r="N1137" s="43" t="str">
        <f>IF(LEN($E1137)=18,MID("10X98765432",MOD(SUMPRODUCT(VALUE(MID($E1137,ROW($1:$17),1)),Sheet2!$A$1:$A$17),11)+1,1),"长度错误")</f>
        <v>长度错误</v>
      </c>
      <c r="O1137" s="44"/>
      <c r="P1137" s="44"/>
      <c r="Q1137" s="44"/>
    </row>
    <row r="1138" ht="20.25" customHeight="1" spans="1:14">
      <c r="A1138" s="17"/>
      <c r="B1138" s="18"/>
      <c r="C1138" s="18"/>
      <c r="D1138" s="18"/>
      <c r="E1138" s="26"/>
      <c r="F1138" s="18"/>
      <c r="G1138" s="20"/>
      <c r="H1138" s="27"/>
      <c r="I1138" s="18"/>
      <c r="J1138" s="27"/>
      <c r="K1138" s="40"/>
      <c r="L1138" s="41" t="e">
        <f t="shared" si="41"/>
        <v>#VALUE!</v>
      </c>
      <c r="M1138" s="42" t="e">
        <f t="shared" si="49"/>
        <v>#VALUE!</v>
      </c>
      <c r="N1138" s="43" t="str">
        <f>IF(LEN($E1138)=18,MID("10X98765432",MOD(SUMPRODUCT(VALUE(MID($E1138,ROW($1:$17),1)),Sheet2!$A$1:$A$17),11)+1,1),"长度错误")</f>
        <v>长度错误</v>
      </c>
    </row>
    <row r="1139" ht="20.25" customHeight="1" spans="1:14">
      <c r="A1139" s="17"/>
      <c r="B1139" s="18"/>
      <c r="C1139" s="18"/>
      <c r="D1139" s="18"/>
      <c r="E1139" s="26"/>
      <c r="F1139" s="18"/>
      <c r="G1139" s="20"/>
      <c r="H1139" s="27"/>
      <c r="I1139" s="18"/>
      <c r="J1139" s="27"/>
      <c r="K1139" s="40"/>
      <c r="L1139" s="41" t="e">
        <f t="shared" si="41"/>
        <v>#VALUE!</v>
      </c>
      <c r="M1139" s="42" t="e">
        <f t="shared" si="49"/>
        <v>#VALUE!</v>
      </c>
      <c r="N1139" s="43" t="str">
        <f>IF(LEN($E1139)=18,MID("10X98765432",MOD(SUMPRODUCT(VALUE(MID($E1139,ROW($1:$17),1)),Sheet2!$A$1:$A$17),11)+1,1),"长度错误")</f>
        <v>长度错误</v>
      </c>
    </row>
    <row r="1140" ht="20.25" customHeight="1" spans="1:14">
      <c r="A1140" s="17"/>
      <c r="B1140" s="18"/>
      <c r="C1140" s="18"/>
      <c r="D1140" s="18"/>
      <c r="E1140" s="26"/>
      <c r="F1140" s="18"/>
      <c r="G1140" s="20"/>
      <c r="H1140" s="27"/>
      <c r="I1140" s="18"/>
      <c r="J1140" s="27"/>
      <c r="K1140" s="40"/>
      <c r="L1140" s="41" t="e">
        <f t="shared" si="41"/>
        <v>#VALUE!</v>
      </c>
      <c r="M1140" s="42" t="e">
        <f t="shared" si="49"/>
        <v>#VALUE!</v>
      </c>
      <c r="N1140" s="43" t="str">
        <f>IF(LEN($E1140)=18,MID("10X98765432",MOD(SUMPRODUCT(VALUE(MID($E1140,ROW($1:$17),1)),Sheet2!$A$1:$A$17),11)+1,1),"长度错误")</f>
        <v>长度错误</v>
      </c>
    </row>
    <row r="1141" ht="20.25" customHeight="1" spans="1:14">
      <c r="A1141" s="17"/>
      <c r="B1141" s="18"/>
      <c r="C1141" s="18"/>
      <c r="D1141" s="18"/>
      <c r="E1141" s="26"/>
      <c r="F1141" s="18"/>
      <c r="G1141" s="20"/>
      <c r="H1141" s="27"/>
      <c r="I1141" s="18"/>
      <c r="J1141" s="27"/>
      <c r="K1141" s="40"/>
      <c r="L1141" s="41" t="e">
        <f t="shared" si="41"/>
        <v>#VALUE!</v>
      </c>
      <c r="M1141" s="42" t="e">
        <f t="shared" si="49"/>
        <v>#VALUE!</v>
      </c>
      <c r="N1141" s="43" t="str">
        <f>IF(LEN($E1141)=18,MID("10X98765432",MOD(SUMPRODUCT(VALUE(MID($E1141,ROW($1:$17),1)),Sheet2!$A$1:$A$17),11)+1,1),"长度错误")</f>
        <v>长度错误</v>
      </c>
    </row>
    <row r="1142" ht="20.25" customHeight="1" spans="1:14">
      <c r="A1142" s="17"/>
      <c r="B1142" s="18"/>
      <c r="C1142" s="18"/>
      <c r="D1142" s="18"/>
      <c r="E1142" s="26"/>
      <c r="F1142" s="18"/>
      <c r="G1142" s="20"/>
      <c r="H1142" s="27"/>
      <c r="I1142" s="18"/>
      <c r="J1142" s="27"/>
      <c r="K1142" s="40"/>
      <c r="L1142" s="41" t="e">
        <f t="shared" si="41"/>
        <v>#VALUE!</v>
      </c>
      <c r="M1142" s="42" t="e">
        <f t="shared" si="49"/>
        <v>#VALUE!</v>
      </c>
      <c r="N1142" s="43" t="str">
        <f>IF(LEN($E1142)=18,MID("10X98765432",MOD(SUMPRODUCT(VALUE(MID($E1142,ROW($1:$17),1)),Sheet2!$A$1:$A$17),11)+1,1),"长度错误")</f>
        <v>长度错误</v>
      </c>
    </row>
    <row r="1143" ht="20.25" customHeight="1" spans="1:14">
      <c r="A1143" s="17"/>
      <c r="B1143" s="18"/>
      <c r="C1143" s="18"/>
      <c r="D1143" s="18"/>
      <c r="E1143" s="26"/>
      <c r="F1143" s="18"/>
      <c r="G1143" s="20"/>
      <c r="H1143" s="27"/>
      <c r="I1143" s="18"/>
      <c r="J1143" s="27"/>
      <c r="K1143" s="40"/>
      <c r="L1143" s="41" t="e">
        <f t="shared" si="41"/>
        <v>#VALUE!</v>
      </c>
      <c r="M1143" s="42" t="e">
        <f t="shared" si="49"/>
        <v>#VALUE!</v>
      </c>
      <c r="N1143" s="43" t="str">
        <f>IF(LEN($E1143)=18,MID("10X98765432",MOD(SUMPRODUCT(VALUE(MID($E1143,ROW($1:$17),1)),Sheet2!$A$1:$A$17),11)+1,1),"长度错误")</f>
        <v>长度错误</v>
      </c>
    </row>
    <row r="1144" ht="20.25" customHeight="1" spans="1:14">
      <c r="A1144" s="17"/>
      <c r="B1144" s="18"/>
      <c r="C1144" s="18"/>
      <c r="D1144" s="18"/>
      <c r="E1144" s="26"/>
      <c r="F1144" s="18"/>
      <c r="G1144" s="20"/>
      <c r="H1144" s="27"/>
      <c r="I1144" s="18"/>
      <c r="J1144" s="27"/>
      <c r="K1144" s="40"/>
      <c r="L1144" s="41" t="e">
        <f t="shared" si="41"/>
        <v>#VALUE!</v>
      </c>
      <c r="M1144" s="42" t="e">
        <f t="shared" si="49"/>
        <v>#VALUE!</v>
      </c>
      <c r="N1144" s="43" t="str">
        <f>IF(LEN($E1144)=18,MID("10X98765432",MOD(SUMPRODUCT(VALUE(MID($E1144,ROW($1:$17),1)),Sheet2!$A$1:$A$17),11)+1,1),"长度错误")</f>
        <v>长度错误</v>
      </c>
    </row>
    <row r="1145" ht="20.25" customHeight="1" spans="1:14">
      <c r="A1145" s="17"/>
      <c r="B1145" s="18"/>
      <c r="C1145" s="18"/>
      <c r="D1145" s="18"/>
      <c r="E1145" s="26"/>
      <c r="F1145" s="18"/>
      <c r="G1145" s="20"/>
      <c r="H1145" s="27"/>
      <c r="I1145" s="18"/>
      <c r="J1145" s="27"/>
      <c r="K1145" s="40"/>
      <c r="L1145" s="41" t="e">
        <f t="shared" si="41"/>
        <v>#VALUE!</v>
      </c>
      <c r="M1145" s="42" t="e">
        <f t="shared" si="49"/>
        <v>#VALUE!</v>
      </c>
      <c r="N1145" s="43" t="str">
        <f>IF(LEN($E1145)=18,MID("10X98765432",MOD(SUMPRODUCT(VALUE(MID($E1145,ROW($1:$17),1)),Sheet2!$A$1:$A$17),11)+1,1),"长度错误")</f>
        <v>长度错误</v>
      </c>
    </row>
    <row r="1146" ht="20.25" customHeight="1" spans="1:14">
      <c r="A1146" s="17"/>
      <c r="B1146" s="18"/>
      <c r="C1146" s="18"/>
      <c r="D1146" s="18"/>
      <c r="E1146" s="26"/>
      <c r="F1146" s="18"/>
      <c r="G1146" s="20"/>
      <c r="H1146" s="27"/>
      <c r="I1146" s="18"/>
      <c r="J1146" s="27"/>
      <c r="K1146" s="40"/>
      <c r="L1146" s="41" t="e">
        <f t="shared" si="41"/>
        <v>#VALUE!</v>
      </c>
      <c r="M1146" s="42" t="e">
        <f t="shared" si="49"/>
        <v>#VALUE!</v>
      </c>
      <c r="N1146" s="43" t="str">
        <f>IF(LEN($E1146)=18,MID("10X98765432",MOD(SUMPRODUCT(VALUE(MID($E1146,ROW($1:$17),1)),Sheet2!$A$1:$A$17),11)+1,1),"长度错误")</f>
        <v>长度错误</v>
      </c>
    </row>
    <row r="1147" ht="22.5" customHeight="1" spans="1:14">
      <c r="A1147" s="17"/>
      <c r="B1147" s="23"/>
      <c r="C1147" s="24"/>
      <c r="D1147" s="24"/>
      <c r="E1147" s="23"/>
      <c r="F1147" s="24"/>
      <c r="G1147" s="25"/>
      <c r="H1147" s="22"/>
      <c r="I1147" s="23"/>
      <c r="J1147" s="24"/>
      <c r="K1147" s="45"/>
      <c r="L1147" s="41" t="e">
        <f t="shared" si="41"/>
        <v>#VALUE!</v>
      </c>
      <c r="M1147" s="42" t="e">
        <f t="shared" si="49"/>
        <v>#VALUE!</v>
      </c>
      <c r="N1147" s="43" t="str">
        <f>IF(LEN($E1147)=18,MID("10X98765432",MOD(SUMPRODUCT(VALUE(MID($E1147,ROW($1:$17),1)),Sheet2!$A$1:$A$17),11)+1,1),"长度错误")</f>
        <v>长度错误</v>
      </c>
    </row>
    <row r="1148" ht="24.75" customHeight="1" spans="1:14">
      <c r="A1148" s="17"/>
      <c r="B1148" s="23"/>
      <c r="C1148" s="24"/>
      <c r="D1148" s="24"/>
      <c r="E1148" s="23"/>
      <c r="F1148" s="24"/>
      <c r="G1148" s="25"/>
      <c r="H1148" s="22"/>
      <c r="I1148" s="23"/>
      <c r="J1148" s="24"/>
      <c r="K1148" s="45"/>
      <c r="L1148" s="41" t="e">
        <f t="shared" si="41"/>
        <v>#VALUE!</v>
      </c>
      <c r="M1148" s="42" t="e">
        <f t="shared" si="49"/>
        <v>#VALUE!</v>
      </c>
      <c r="N1148" s="43" t="str">
        <f>IF(LEN($E1148)=18,MID("10X98765432",MOD(SUMPRODUCT(VALUE(MID($E1148,ROW($1:$17),1)),Sheet2!$A$1:$A$17),11)+1,1),"长度错误")</f>
        <v>长度错误</v>
      </c>
    </row>
    <row r="1149" ht="24.75" customHeight="1" spans="1:14">
      <c r="A1149" s="17"/>
      <c r="B1149" s="23"/>
      <c r="C1149" s="24"/>
      <c r="D1149" s="24"/>
      <c r="E1149" s="23"/>
      <c r="F1149" s="24"/>
      <c r="G1149" s="25"/>
      <c r="H1149" s="22"/>
      <c r="I1149" s="23"/>
      <c r="J1149" s="24"/>
      <c r="K1149" s="45"/>
      <c r="L1149" s="41" t="e">
        <f t="shared" si="41"/>
        <v>#VALUE!</v>
      </c>
      <c r="M1149" s="42" t="e">
        <f t="shared" si="49"/>
        <v>#VALUE!</v>
      </c>
      <c r="N1149" s="43" t="str">
        <f>IF(LEN($E1149)=18,MID("10X98765432",MOD(SUMPRODUCT(VALUE(MID($E1149,ROW($1:$17),1)),Sheet2!$A$1:$A$17),11)+1,1),"长度错误")</f>
        <v>长度错误</v>
      </c>
    </row>
    <row r="1150" ht="24.75" customHeight="1" spans="1:14">
      <c r="A1150" s="17"/>
      <c r="B1150" s="23"/>
      <c r="C1150" s="24"/>
      <c r="D1150" s="24"/>
      <c r="E1150" s="23"/>
      <c r="F1150" s="24"/>
      <c r="G1150" s="25"/>
      <c r="H1150" s="22"/>
      <c r="I1150" s="23"/>
      <c r="J1150" s="24"/>
      <c r="K1150" s="45"/>
      <c r="L1150" s="41" t="e">
        <f t="shared" si="41"/>
        <v>#VALUE!</v>
      </c>
      <c r="M1150" s="42" t="e">
        <f t="shared" si="49"/>
        <v>#VALUE!</v>
      </c>
      <c r="N1150" s="43" t="str">
        <f>IF(LEN($E1150)=18,MID("10X98765432",MOD(SUMPRODUCT(VALUE(MID($E1150,ROW($1:$17),1)),Sheet2!$A$1:$A$17),11)+1,1),"长度错误")</f>
        <v>长度错误</v>
      </c>
    </row>
    <row r="1151" ht="24.75" customHeight="1" spans="1:14">
      <c r="A1151" s="17"/>
      <c r="B1151" s="23"/>
      <c r="C1151" s="24"/>
      <c r="D1151" s="24"/>
      <c r="E1151" s="23"/>
      <c r="F1151" s="24"/>
      <c r="G1151" s="25"/>
      <c r="H1151" s="22"/>
      <c r="I1151" s="23"/>
      <c r="J1151" s="24"/>
      <c r="K1151" s="45"/>
      <c r="L1151" s="41" t="e">
        <f t="shared" si="41"/>
        <v>#VALUE!</v>
      </c>
      <c r="M1151" s="42" t="e">
        <f t="shared" si="49"/>
        <v>#VALUE!</v>
      </c>
      <c r="N1151" s="43" t="str">
        <f>IF(LEN($E1151)=18,MID("10X98765432",MOD(SUMPRODUCT(VALUE(MID($E1151,ROW($1:$17),1)),Sheet2!$A$1:$A$17),11)+1,1),"长度错误")</f>
        <v>长度错误</v>
      </c>
    </row>
    <row r="1152" ht="24.75" customHeight="1" spans="1:14">
      <c r="A1152" s="17"/>
      <c r="B1152" s="23"/>
      <c r="C1152" s="24"/>
      <c r="D1152" s="24"/>
      <c r="E1152" s="23"/>
      <c r="F1152" s="24"/>
      <c r="G1152" s="25"/>
      <c r="H1152" s="22"/>
      <c r="I1152" s="23"/>
      <c r="J1152" s="24"/>
      <c r="K1152" s="45"/>
      <c r="L1152" s="41" t="e">
        <f t="shared" si="41"/>
        <v>#VALUE!</v>
      </c>
      <c r="M1152" s="42" t="e">
        <f t="shared" si="49"/>
        <v>#VALUE!</v>
      </c>
      <c r="N1152" s="43" t="str">
        <f>IF(LEN($E1152)=18,MID("10X98765432",MOD(SUMPRODUCT(VALUE(MID($E1152,ROW($1:$17),1)),Sheet2!$A$1:$A$17),11)+1,1),"长度错误")</f>
        <v>长度错误</v>
      </c>
    </row>
    <row r="1153" ht="24.75" customHeight="1" spans="1:14">
      <c r="A1153" s="17"/>
      <c r="B1153" s="23"/>
      <c r="C1153" s="24"/>
      <c r="D1153" s="24"/>
      <c r="E1153" s="23"/>
      <c r="F1153" s="24"/>
      <c r="G1153" s="25"/>
      <c r="H1153" s="22"/>
      <c r="I1153" s="23"/>
      <c r="J1153" s="24"/>
      <c r="K1153" s="45"/>
      <c r="L1153" s="41" t="e">
        <f t="shared" si="41"/>
        <v>#VALUE!</v>
      </c>
      <c r="M1153" s="42" t="e">
        <f t="shared" si="49"/>
        <v>#VALUE!</v>
      </c>
      <c r="N1153" s="43" t="str">
        <f>IF(LEN($E1153)=18,MID("10X98765432",MOD(SUMPRODUCT(VALUE(MID($E1153,ROW($1:$17),1)),Sheet2!$A$1:$A$17),11)+1,1),"长度错误")</f>
        <v>长度错误</v>
      </c>
    </row>
    <row r="1154" ht="20.25" customHeight="1" spans="1:17">
      <c r="A1154" s="17"/>
      <c r="B1154" s="18"/>
      <c r="C1154" s="18"/>
      <c r="D1154" s="18"/>
      <c r="E1154" s="26"/>
      <c r="F1154" s="18"/>
      <c r="G1154" s="20"/>
      <c r="H1154" s="27"/>
      <c r="I1154" s="18"/>
      <c r="J1154" s="27"/>
      <c r="K1154" s="40"/>
      <c r="L1154" s="41" t="e">
        <f>MOD(SUM(LEFT($E1154,1)*7,RIGHT(LEFT($E1154,2),1)*9,RIGHT(LEFT($E1154,3),1)*10,RIGHT(LEFT($E1154,4),1)*5,RIGHT(LEFT($E1154,5),1)*8,RIGHT(LEFT($E1154,6),1)*4,RIGHT(LEFT($E1154,7),1)*2,RIGHT(LEFT($E1154,8),1)*1,RIGHT(LEFT($E1154,9),1)*6,RIGHT(LEFT($E1154,10),1)*3,RIGHT(LEFT($E1154,11),1)*7,RIGHT(LEFT($E1154,12),1)*9,RIGHT(LEFT($E1154,13),1)*10,RIGHT(LEFT($E1154,14),1)*5,RIGHT(LEFT($E1154,15),1)*8,RIGHT(LEFT($E1154,16),1)*4,RIGHT(LEFT($E1154,17),1)*2),11)</f>
        <v>#VALUE!</v>
      </c>
      <c r="M1154" s="42" t="e">
        <f t="shared" si="49"/>
        <v>#VALUE!</v>
      </c>
      <c r="N1154" s="43" t="str">
        <f>IF(LEN($E1154)=18,MID("10X98765432",MOD(SUMPRODUCT(VALUE(MID($E1154,ROW($1:$17),1)),Sheet2!$A$1:$A$17),11)+1,1),"长度错误")</f>
        <v>长度错误</v>
      </c>
      <c r="O1154" s="44"/>
      <c r="P1154" s="44"/>
      <c r="Q1154" s="44"/>
    </row>
    <row r="1155" ht="20.25" customHeight="1" spans="1:17">
      <c r="A1155" s="17"/>
      <c r="B1155" s="18"/>
      <c r="C1155" s="18"/>
      <c r="D1155" s="18"/>
      <c r="E1155" s="26"/>
      <c r="F1155" s="18"/>
      <c r="G1155" s="20"/>
      <c r="H1155" s="27"/>
      <c r="I1155" s="18"/>
      <c r="J1155" s="27"/>
      <c r="K1155" s="40"/>
      <c r="L1155" s="41" t="e">
        <f>MOD(SUM(LEFT($E1155,1)*7,RIGHT(LEFT($E1155,2),1)*9,RIGHT(LEFT($E1155,3),1)*10,RIGHT(LEFT($E1155,4),1)*5,RIGHT(LEFT($E1155,5),1)*8,RIGHT(LEFT($E1155,6),1)*4,RIGHT(LEFT($E1155,7),1)*2,RIGHT(LEFT($E1155,8),1)*1,RIGHT(LEFT($E1155,9),1)*6,RIGHT(LEFT($E1155,10),1)*3,RIGHT(LEFT($E1155,11),1)*7,RIGHT(LEFT($E1155,12),1)*9,RIGHT(LEFT($E1155,13),1)*10,RIGHT(LEFT($E1155,14),1)*5,RIGHT(LEFT($E1155,15),1)*8,RIGHT(LEFT($E1155,16),1)*4,RIGHT(LEFT($E1155,17),1)*2),11)</f>
        <v>#VALUE!</v>
      </c>
      <c r="M1155" s="42" t="e">
        <f t="shared" ref="M1155:M1180" si="50">IF(RIGHT($E1155,1)&lt;&gt;IF(L1155&gt;2,TEXT(12-L1155,"0"),IF(L1155=0,"1",IF(L1155=1,"0","X"))),"身份证输入错","")</f>
        <v>#VALUE!</v>
      </c>
      <c r="N1155" s="43" t="str">
        <f>IF(LEN($E1155)=18,MID("10X98765432",MOD(SUMPRODUCT(VALUE(MID($E1155,ROW($1:$17),1)),Sheet2!$A$1:$A$17),11)+1,1),"长度错误")</f>
        <v>长度错误</v>
      </c>
      <c r="O1155" s="44"/>
      <c r="P1155" s="44"/>
      <c r="Q1155" s="44"/>
    </row>
    <row r="1156" ht="20.25" customHeight="1" spans="1:17">
      <c r="A1156" s="17"/>
      <c r="B1156" s="18"/>
      <c r="C1156" s="18"/>
      <c r="D1156" s="18"/>
      <c r="E1156" s="26"/>
      <c r="F1156" s="18"/>
      <c r="G1156" s="20"/>
      <c r="H1156" s="27"/>
      <c r="I1156" s="18"/>
      <c r="J1156" s="27"/>
      <c r="K1156" s="40"/>
      <c r="L1156" s="41" t="e">
        <f t="shared" si="41"/>
        <v>#VALUE!</v>
      </c>
      <c r="M1156" s="42" t="e">
        <f t="shared" si="50"/>
        <v>#VALUE!</v>
      </c>
      <c r="N1156" s="43" t="str">
        <f>IF(LEN($E1156)=18,MID("10X98765432",MOD(SUMPRODUCT(VALUE(MID($E1156,ROW($1:$17),1)),Sheet2!$A$1:$A$17),11)+1,1),"长度错误")</f>
        <v>长度错误</v>
      </c>
      <c r="O1156" s="44"/>
      <c r="P1156" s="44"/>
      <c r="Q1156" s="44"/>
    </row>
    <row r="1157" ht="20.25" customHeight="1" spans="1:17">
      <c r="A1157" s="17"/>
      <c r="B1157" s="18"/>
      <c r="C1157" s="18"/>
      <c r="D1157" s="18"/>
      <c r="E1157" s="26"/>
      <c r="F1157" s="18"/>
      <c r="G1157" s="20"/>
      <c r="H1157" s="27"/>
      <c r="I1157" s="18"/>
      <c r="J1157" s="27"/>
      <c r="K1157" s="40"/>
      <c r="L1157" s="41" t="e">
        <f t="shared" si="41"/>
        <v>#VALUE!</v>
      </c>
      <c r="M1157" s="42" t="e">
        <f t="shared" si="50"/>
        <v>#VALUE!</v>
      </c>
      <c r="N1157" s="43" t="str">
        <f>IF(LEN($E1157)=18,MID("10X98765432",MOD(SUMPRODUCT(VALUE(MID($E1157,ROW($1:$17),1)),Sheet2!$A$1:$A$17),11)+1,1),"长度错误")</f>
        <v>长度错误</v>
      </c>
      <c r="O1157" s="44"/>
      <c r="P1157" s="44"/>
      <c r="Q1157" s="44"/>
    </row>
    <row r="1158" ht="20.25" customHeight="1" spans="1:17">
      <c r="A1158" s="17"/>
      <c r="B1158" s="18"/>
      <c r="C1158" s="18"/>
      <c r="D1158" s="18"/>
      <c r="E1158" s="26"/>
      <c r="F1158" s="18"/>
      <c r="G1158" s="20"/>
      <c r="H1158" s="27"/>
      <c r="I1158" s="18"/>
      <c r="J1158" s="27"/>
      <c r="K1158" s="40"/>
      <c r="L1158" s="41" t="e">
        <f t="shared" si="41"/>
        <v>#VALUE!</v>
      </c>
      <c r="M1158" s="42" t="e">
        <f t="shared" si="50"/>
        <v>#VALUE!</v>
      </c>
      <c r="N1158" s="43" t="str">
        <f>IF(LEN($E1158)=18,MID("10X98765432",MOD(SUMPRODUCT(VALUE(MID($E1158,ROW($1:$17),1)),Sheet2!$A$1:$A$17),11)+1,1),"长度错误")</f>
        <v>长度错误</v>
      </c>
      <c r="O1158" s="44"/>
      <c r="P1158" s="44"/>
      <c r="Q1158" s="44"/>
    </row>
    <row r="1159" ht="20.25" customHeight="1" spans="1:17">
      <c r="A1159" s="17"/>
      <c r="B1159" s="18"/>
      <c r="C1159" s="18"/>
      <c r="D1159" s="18"/>
      <c r="E1159" s="26"/>
      <c r="F1159" s="18"/>
      <c r="G1159" s="20"/>
      <c r="H1159" s="27"/>
      <c r="I1159" s="18"/>
      <c r="J1159" s="27"/>
      <c r="K1159" s="40"/>
      <c r="L1159" s="41" t="e">
        <f t="shared" si="41"/>
        <v>#VALUE!</v>
      </c>
      <c r="M1159" s="42" t="e">
        <f t="shared" si="50"/>
        <v>#VALUE!</v>
      </c>
      <c r="N1159" s="43" t="str">
        <f>IF(LEN($E1159)=18,MID("10X98765432",MOD(SUMPRODUCT(VALUE(MID($E1159,ROW($1:$17),1)),Sheet2!$A$1:$A$17),11)+1,1),"长度错误")</f>
        <v>长度错误</v>
      </c>
      <c r="O1159" s="44"/>
      <c r="P1159" s="44"/>
      <c r="Q1159" s="44"/>
    </row>
    <row r="1160" ht="20.25" customHeight="1" spans="1:17">
      <c r="A1160" s="17"/>
      <c r="B1160" s="18"/>
      <c r="C1160" s="18"/>
      <c r="D1160" s="18"/>
      <c r="E1160" s="26"/>
      <c r="F1160" s="18"/>
      <c r="G1160" s="20"/>
      <c r="H1160" s="27"/>
      <c r="I1160" s="18"/>
      <c r="J1160" s="27"/>
      <c r="K1160" s="40"/>
      <c r="L1160" s="41" t="e">
        <f t="shared" si="41"/>
        <v>#VALUE!</v>
      </c>
      <c r="M1160" s="42" t="e">
        <f t="shared" si="50"/>
        <v>#VALUE!</v>
      </c>
      <c r="N1160" s="43" t="str">
        <f>IF(LEN($E1160)=18,MID("10X98765432",MOD(SUMPRODUCT(VALUE(MID($E1160,ROW($1:$17),1)),Sheet2!$A$1:$A$17),11)+1,1),"长度错误")</f>
        <v>长度错误</v>
      </c>
      <c r="O1160" s="44"/>
      <c r="P1160" s="44"/>
      <c r="Q1160" s="44"/>
    </row>
    <row r="1161" ht="20.25" customHeight="1" spans="1:17">
      <c r="A1161" s="17"/>
      <c r="B1161" s="18"/>
      <c r="C1161" s="18"/>
      <c r="D1161" s="18"/>
      <c r="E1161" s="26"/>
      <c r="F1161" s="18"/>
      <c r="G1161" s="20"/>
      <c r="H1161" s="27"/>
      <c r="I1161" s="18"/>
      <c r="J1161" s="27"/>
      <c r="K1161" s="40"/>
      <c r="L1161" s="41" t="e">
        <f t="shared" si="41"/>
        <v>#VALUE!</v>
      </c>
      <c r="M1161" s="42" t="e">
        <f t="shared" si="50"/>
        <v>#VALUE!</v>
      </c>
      <c r="N1161" s="43" t="str">
        <f>IF(LEN($E1161)=18,MID("10X98765432",MOD(SUMPRODUCT(VALUE(MID($E1161,ROW($1:$17),1)),Sheet2!$A$1:$A$17),11)+1,1),"长度错误")</f>
        <v>长度错误</v>
      </c>
      <c r="O1161" s="44"/>
      <c r="P1161" s="44"/>
      <c r="Q1161" s="44"/>
    </row>
    <row r="1162" ht="20.25" customHeight="1" spans="1:17">
      <c r="A1162" s="17"/>
      <c r="B1162" s="18"/>
      <c r="C1162" s="18"/>
      <c r="D1162" s="18"/>
      <c r="E1162" s="26"/>
      <c r="F1162" s="18"/>
      <c r="G1162" s="20"/>
      <c r="H1162" s="27"/>
      <c r="I1162" s="18"/>
      <c r="J1162" s="27"/>
      <c r="K1162" s="40"/>
      <c r="L1162" s="41" t="e">
        <f t="shared" si="41"/>
        <v>#VALUE!</v>
      </c>
      <c r="M1162" s="42" t="e">
        <f t="shared" si="50"/>
        <v>#VALUE!</v>
      </c>
      <c r="N1162" s="43" t="str">
        <f>IF(LEN($E1162)=18,MID("10X98765432",MOD(SUMPRODUCT(VALUE(MID($E1162,ROW($1:$17),1)),Sheet2!$A$1:$A$17),11)+1,1),"长度错误")</f>
        <v>长度错误</v>
      </c>
      <c r="O1162" s="44"/>
      <c r="P1162" s="44"/>
      <c r="Q1162" s="44"/>
    </row>
    <row r="1163" ht="20.25" customHeight="1" spans="1:14">
      <c r="A1163" s="17"/>
      <c r="B1163" s="18"/>
      <c r="C1163" s="18"/>
      <c r="D1163" s="18"/>
      <c r="E1163" s="26"/>
      <c r="F1163" s="18"/>
      <c r="G1163" s="20"/>
      <c r="H1163" s="27"/>
      <c r="I1163" s="18"/>
      <c r="J1163" s="27"/>
      <c r="K1163" s="40"/>
      <c r="L1163" s="41" t="e">
        <f t="shared" si="41"/>
        <v>#VALUE!</v>
      </c>
      <c r="M1163" s="42" t="e">
        <f t="shared" si="50"/>
        <v>#VALUE!</v>
      </c>
      <c r="N1163" s="43" t="str">
        <f>IF(LEN($E1163)=18,MID("10X98765432",MOD(SUMPRODUCT(VALUE(MID($E1163,ROW($1:$17),1)),Sheet2!$A$1:$A$17),11)+1,1),"长度错误")</f>
        <v>长度错误</v>
      </c>
    </row>
    <row r="1164" ht="20.25" customHeight="1" spans="1:14">
      <c r="A1164" s="17"/>
      <c r="B1164" s="18"/>
      <c r="C1164" s="18"/>
      <c r="D1164" s="18"/>
      <c r="E1164" s="26"/>
      <c r="F1164" s="18"/>
      <c r="G1164" s="20"/>
      <c r="H1164" s="27"/>
      <c r="I1164" s="18"/>
      <c r="J1164" s="27"/>
      <c r="K1164" s="40"/>
      <c r="L1164" s="41" t="e">
        <f t="shared" si="41"/>
        <v>#VALUE!</v>
      </c>
      <c r="M1164" s="42" t="e">
        <f t="shared" si="50"/>
        <v>#VALUE!</v>
      </c>
      <c r="N1164" s="43" t="str">
        <f>IF(LEN($E1164)=18,MID("10X98765432",MOD(SUMPRODUCT(VALUE(MID($E1164,ROW($1:$17),1)),Sheet2!$A$1:$A$17),11)+1,1),"长度错误")</f>
        <v>长度错误</v>
      </c>
    </row>
    <row r="1165" ht="20.25" customHeight="1" spans="1:14">
      <c r="A1165" s="17"/>
      <c r="B1165" s="18"/>
      <c r="C1165" s="18"/>
      <c r="D1165" s="18"/>
      <c r="E1165" s="26"/>
      <c r="F1165" s="18"/>
      <c r="G1165" s="20"/>
      <c r="H1165" s="27"/>
      <c r="I1165" s="18"/>
      <c r="J1165" s="27"/>
      <c r="K1165" s="40"/>
      <c r="L1165" s="41" t="e">
        <f t="shared" si="41"/>
        <v>#VALUE!</v>
      </c>
      <c r="M1165" s="42" t="e">
        <f t="shared" si="50"/>
        <v>#VALUE!</v>
      </c>
      <c r="N1165" s="43" t="str">
        <f>IF(LEN($E1165)=18,MID("10X98765432",MOD(SUMPRODUCT(VALUE(MID($E1165,ROW($1:$17),1)),Sheet2!$A$1:$A$17),11)+1,1),"长度错误")</f>
        <v>长度错误</v>
      </c>
    </row>
    <row r="1166" ht="20.25" customHeight="1" spans="1:14">
      <c r="A1166" s="17"/>
      <c r="B1166" s="18"/>
      <c r="C1166" s="18"/>
      <c r="D1166" s="18"/>
      <c r="E1166" s="26"/>
      <c r="F1166" s="18"/>
      <c r="G1166" s="20"/>
      <c r="H1166" s="27"/>
      <c r="I1166" s="18"/>
      <c r="J1166" s="27"/>
      <c r="K1166" s="40"/>
      <c r="L1166" s="41" t="e">
        <f t="shared" si="41"/>
        <v>#VALUE!</v>
      </c>
      <c r="M1166" s="42" t="e">
        <f t="shared" si="50"/>
        <v>#VALUE!</v>
      </c>
      <c r="N1166" s="43" t="str">
        <f>IF(LEN($E1166)=18,MID("10X98765432",MOD(SUMPRODUCT(VALUE(MID($E1166,ROW($1:$17),1)),Sheet2!$A$1:$A$17),11)+1,1),"长度错误")</f>
        <v>长度错误</v>
      </c>
    </row>
    <row r="1167" ht="20.25" customHeight="1" spans="1:14">
      <c r="A1167" s="17"/>
      <c r="B1167" s="18"/>
      <c r="C1167" s="18"/>
      <c r="D1167" s="18"/>
      <c r="E1167" s="26"/>
      <c r="F1167" s="18"/>
      <c r="G1167" s="20"/>
      <c r="H1167" s="27"/>
      <c r="I1167" s="18"/>
      <c r="J1167" s="27"/>
      <c r="K1167" s="40"/>
      <c r="L1167" s="41" t="e">
        <f t="shared" si="41"/>
        <v>#VALUE!</v>
      </c>
      <c r="M1167" s="42" t="e">
        <f t="shared" si="50"/>
        <v>#VALUE!</v>
      </c>
      <c r="N1167" s="43" t="str">
        <f>IF(LEN($E1167)=18,MID("10X98765432",MOD(SUMPRODUCT(VALUE(MID($E1167,ROW($1:$17),1)),Sheet2!$A$1:$A$17),11)+1,1),"长度错误")</f>
        <v>长度错误</v>
      </c>
    </row>
    <row r="1168" ht="20.25" customHeight="1" spans="1:14">
      <c r="A1168" s="17"/>
      <c r="B1168" s="18"/>
      <c r="C1168" s="18"/>
      <c r="D1168" s="18"/>
      <c r="E1168" s="26"/>
      <c r="F1168" s="18"/>
      <c r="G1168" s="20"/>
      <c r="H1168" s="27"/>
      <c r="I1168" s="18"/>
      <c r="J1168" s="27"/>
      <c r="K1168" s="40"/>
      <c r="L1168" s="41" t="e">
        <f t="shared" si="41"/>
        <v>#VALUE!</v>
      </c>
      <c r="M1168" s="42" t="e">
        <f t="shared" si="50"/>
        <v>#VALUE!</v>
      </c>
      <c r="N1168" s="43" t="str">
        <f>IF(LEN($E1168)=18,MID("10X98765432",MOD(SUMPRODUCT(VALUE(MID($E1168,ROW($1:$17),1)),Sheet2!$A$1:$A$17),11)+1,1),"长度错误")</f>
        <v>长度错误</v>
      </c>
    </row>
    <row r="1169" ht="20.25" customHeight="1" spans="1:14">
      <c r="A1169" s="17"/>
      <c r="B1169" s="18"/>
      <c r="C1169" s="18"/>
      <c r="D1169" s="18"/>
      <c r="E1169" s="26"/>
      <c r="F1169" s="18"/>
      <c r="G1169" s="20"/>
      <c r="H1169" s="27"/>
      <c r="I1169" s="18"/>
      <c r="J1169" s="27"/>
      <c r="K1169" s="40"/>
      <c r="L1169" s="41" t="e">
        <f t="shared" si="41"/>
        <v>#VALUE!</v>
      </c>
      <c r="M1169" s="42" t="e">
        <f t="shared" si="50"/>
        <v>#VALUE!</v>
      </c>
      <c r="N1169" s="43" t="str">
        <f>IF(LEN($E1169)=18,MID("10X98765432",MOD(SUMPRODUCT(VALUE(MID($E1169,ROW($1:$17),1)),Sheet2!$A$1:$A$17),11)+1,1),"长度错误")</f>
        <v>长度错误</v>
      </c>
    </row>
    <row r="1170" ht="20.25" customHeight="1" spans="1:14">
      <c r="A1170" s="17"/>
      <c r="B1170" s="18"/>
      <c r="C1170" s="18"/>
      <c r="D1170" s="18"/>
      <c r="E1170" s="26"/>
      <c r="F1170" s="18"/>
      <c r="G1170" s="20"/>
      <c r="H1170" s="27"/>
      <c r="I1170" s="18"/>
      <c r="J1170" s="27"/>
      <c r="K1170" s="40"/>
      <c r="L1170" s="41" t="e">
        <f t="shared" si="41"/>
        <v>#VALUE!</v>
      </c>
      <c r="M1170" s="42" t="e">
        <f t="shared" si="50"/>
        <v>#VALUE!</v>
      </c>
      <c r="N1170" s="43" t="str">
        <f>IF(LEN($E1170)=18,MID("10X98765432",MOD(SUMPRODUCT(VALUE(MID($E1170,ROW($1:$17),1)),Sheet2!$A$1:$A$17),11)+1,1),"长度错误")</f>
        <v>长度错误</v>
      </c>
    </row>
    <row r="1171" ht="20.25" customHeight="1" spans="1:14">
      <c r="A1171" s="17"/>
      <c r="B1171" s="18"/>
      <c r="C1171" s="18"/>
      <c r="D1171" s="18"/>
      <c r="E1171" s="26"/>
      <c r="F1171" s="18"/>
      <c r="G1171" s="20"/>
      <c r="H1171" s="27"/>
      <c r="I1171" s="18"/>
      <c r="J1171" s="27"/>
      <c r="K1171" s="40"/>
      <c r="L1171" s="41" t="e">
        <f t="shared" si="41"/>
        <v>#VALUE!</v>
      </c>
      <c r="M1171" s="42" t="e">
        <f t="shared" si="50"/>
        <v>#VALUE!</v>
      </c>
      <c r="N1171" s="43" t="str">
        <f>IF(LEN($E1171)=18,MID("10X98765432",MOD(SUMPRODUCT(VALUE(MID($E1171,ROW($1:$17),1)),Sheet2!$A$1:$A$17),11)+1,1),"长度错误")</f>
        <v>长度错误</v>
      </c>
    </row>
    <row r="1172" ht="22.5" customHeight="1" spans="1:14">
      <c r="A1172" s="17"/>
      <c r="B1172" s="23"/>
      <c r="C1172" s="24"/>
      <c r="D1172" s="24"/>
      <c r="E1172" s="23"/>
      <c r="F1172" s="24"/>
      <c r="G1172" s="25"/>
      <c r="H1172" s="22"/>
      <c r="I1172" s="23"/>
      <c r="J1172" s="24"/>
      <c r="K1172" s="45"/>
      <c r="L1172" s="41" t="e">
        <f t="shared" si="41"/>
        <v>#VALUE!</v>
      </c>
      <c r="M1172" s="42" t="e">
        <f t="shared" si="50"/>
        <v>#VALUE!</v>
      </c>
      <c r="N1172" s="43" t="str">
        <f>IF(LEN($E1172)=18,MID("10X98765432",MOD(SUMPRODUCT(VALUE(MID($E1172,ROW($1:$17),1)),Sheet2!$A$1:$A$17),11)+1,1),"长度错误")</f>
        <v>长度错误</v>
      </c>
    </row>
    <row r="1173" ht="24.75" customHeight="1" spans="1:14">
      <c r="A1173" s="17"/>
      <c r="B1173" s="23"/>
      <c r="C1173" s="24"/>
      <c r="D1173" s="24"/>
      <c r="E1173" s="23"/>
      <c r="F1173" s="24"/>
      <c r="G1173" s="25"/>
      <c r="H1173" s="22"/>
      <c r="I1173" s="23"/>
      <c r="J1173" s="24"/>
      <c r="K1173" s="45"/>
      <c r="L1173" s="41" t="e">
        <f t="shared" si="41"/>
        <v>#VALUE!</v>
      </c>
      <c r="M1173" s="42" t="e">
        <f t="shared" si="50"/>
        <v>#VALUE!</v>
      </c>
      <c r="N1173" s="43" t="str">
        <f>IF(LEN($E1173)=18,MID("10X98765432",MOD(SUMPRODUCT(VALUE(MID($E1173,ROW($1:$17),1)),Sheet2!$A$1:$A$17),11)+1,1),"长度错误")</f>
        <v>长度错误</v>
      </c>
    </row>
    <row r="1174" ht="24.75" customHeight="1" spans="1:14">
      <c r="A1174" s="17"/>
      <c r="B1174" s="23"/>
      <c r="C1174" s="24"/>
      <c r="D1174" s="24"/>
      <c r="E1174" s="23"/>
      <c r="F1174" s="24"/>
      <c r="G1174" s="25"/>
      <c r="H1174" s="22"/>
      <c r="I1174" s="23"/>
      <c r="J1174" s="24"/>
      <c r="K1174" s="45"/>
      <c r="L1174" s="41" t="e">
        <f t="shared" si="41"/>
        <v>#VALUE!</v>
      </c>
      <c r="M1174" s="42" t="e">
        <f t="shared" si="50"/>
        <v>#VALUE!</v>
      </c>
      <c r="N1174" s="43" t="str">
        <f>IF(LEN($E1174)=18,MID("10X98765432",MOD(SUMPRODUCT(VALUE(MID($E1174,ROW($1:$17),1)),Sheet2!$A$1:$A$17),11)+1,1),"长度错误")</f>
        <v>长度错误</v>
      </c>
    </row>
    <row r="1175" ht="24.75" customHeight="1" spans="1:14">
      <c r="A1175" s="17"/>
      <c r="B1175" s="23"/>
      <c r="C1175" s="24"/>
      <c r="D1175" s="24"/>
      <c r="E1175" s="23"/>
      <c r="F1175" s="24"/>
      <c r="G1175" s="25"/>
      <c r="H1175" s="22"/>
      <c r="I1175" s="23"/>
      <c r="J1175" s="24"/>
      <c r="K1175" s="45"/>
      <c r="L1175" s="41" t="e">
        <f t="shared" si="41"/>
        <v>#VALUE!</v>
      </c>
      <c r="M1175" s="42" t="e">
        <f t="shared" si="50"/>
        <v>#VALUE!</v>
      </c>
      <c r="N1175" s="43" t="str">
        <f>IF(LEN($E1175)=18,MID("10X98765432",MOD(SUMPRODUCT(VALUE(MID($E1175,ROW($1:$17),1)),Sheet2!$A$1:$A$17),11)+1,1),"长度错误")</f>
        <v>长度错误</v>
      </c>
    </row>
    <row r="1176" ht="24.75" customHeight="1" spans="1:14">
      <c r="A1176" s="17"/>
      <c r="B1176" s="23"/>
      <c r="C1176" s="24"/>
      <c r="D1176" s="24"/>
      <c r="E1176" s="23"/>
      <c r="F1176" s="24"/>
      <c r="G1176" s="25"/>
      <c r="H1176" s="22"/>
      <c r="I1176" s="23"/>
      <c r="J1176" s="24"/>
      <c r="K1176" s="45"/>
      <c r="L1176" s="41" t="e">
        <f t="shared" si="41"/>
        <v>#VALUE!</v>
      </c>
      <c r="M1176" s="42" t="e">
        <f t="shared" si="50"/>
        <v>#VALUE!</v>
      </c>
      <c r="N1176" s="43" t="str">
        <f>IF(LEN($E1176)=18,MID("10X98765432",MOD(SUMPRODUCT(VALUE(MID($E1176,ROW($1:$17),1)),Sheet2!$A$1:$A$17),11)+1,1),"长度错误")</f>
        <v>长度错误</v>
      </c>
    </row>
    <row r="1177" ht="24.75" customHeight="1" spans="1:14">
      <c r="A1177" s="17"/>
      <c r="B1177" s="23"/>
      <c r="C1177" s="24"/>
      <c r="D1177" s="24"/>
      <c r="E1177" s="23"/>
      <c r="F1177" s="24"/>
      <c r="G1177" s="25"/>
      <c r="H1177" s="22"/>
      <c r="I1177" s="23"/>
      <c r="J1177" s="24"/>
      <c r="K1177" s="45"/>
      <c r="L1177" s="41" t="e">
        <f t="shared" si="41"/>
        <v>#VALUE!</v>
      </c>
      <c r="M1177" s="42" t="e">
        <f t="shared" si="50"/>
        <v>#VALUE!</v>
      </c>
      <c r="N1177" s="43" t="str">
        <f>IF(LEN($E1177)=18,MID("10X98765432",MOD(SUMPRODUCT(VALUE(MID($E1177,ROW($1:$17),1)),Sheet2!$A$1:$A$17),11)+1,1),"长度错误")</f>
        <v>长度错误</v>
      </c>
    </row>
    <row r="1178" ht="24.75" customHeight="1" spans="1:14">
      <c r="A1178" s="17"/>
      <c r="B1178" s="23"/>
      <c r="C1178" s="24"/>
      <c r="D1178" s="24"/>
      <c r="E1178" s="23"/>
      <c r="F1178" s="24"/>
      <c r="G1178" s="25"/>
      <c r="H1178" s="22"/>
      <c r="I1178" s="23"/>
      <c r="J1178" s="24"/>
      <c r="K1178" s="45"/>
      <c r="L1178" s="41" t="e">
        <f t="shared" si="41"/>
        <v>#VALUE!</v>
      </c>
      <c r="M1178" s="42" t="e">
        <f t="shared" si="50"/>
        <v>#VALUE!</v>
      </c>
      <c r="N1178" s="43" t="str">
        <f>IF(LEN($E1178)=18,MID("10X98765432",MOD(SUMPRODUCT(VALUE(MID($E1178,ROW($1:$17),1)),Sheet2!$A$1:$A$17),11)+1,1),"长度错误")</f>
        <v>长度错误</v>
      </c>
    </row>
    <row r="1179" ht="24.75" customHeight="1" spans="1:14">
      <c r="A1179" s="17"/>
      <c r="B1179" s="23"/>
      <c r="C1179" s="24"/>
      <c r="D1179" s="24"/>
      <c r="E1179" s="23"/>
      <c r="F1179" s="24"/>
      <c r="G1179" s="25"/>
      <c r="H1179" s="22"/>
      <c r="I1179" s="23"/>
      <c r="J1179" s="24"/>
      <c r="K1179" s="45"/>
      <c r="L1179" s="41" t="e">
        <f t="shared" si="41"/>
        <v>#VALUE!</v>
      </c>
      <c r="M1179" s="42" t="e">
        <f t="shared" si="50"/>
        <v>#VALUE!</v>
      </c>
      <c r="N1179" s="43" t="str">
        <f>IF(LEN($E1179)=18,MID("10X98765432",MOD(SUMPRODUCT(VALUE(MID($E1179,ROW($1:$17),1)),Sheet2!$A$1:$A$17),11)+1,1),"长度错误")</f>
        <v>长度错误</v>
      </c>
    </row>
    <row r="1180" ht="20.25" customHeight="1" spans="1:17">
      <c r="A1180" s="17"/>
      <c r="B1180" s="18"/>
      <c r="C1180" s="18"/>
      <c r="D1180" s="18"/>
      <c r="E1180" s="26"/>
      <c r="F1180" s="18"/>
      <c r="G1180" s="20"/>
      <c r="H1180" s="27"/>
      <c r="I1180" s="18"/>
      <c r="J1180" s="27"/>
      <c r="K1180" s="40"/>
      <c r="L1180" s="41" t="e">
        <f>MOD(SUM(LEFT($E1180,1)*7,RIGHT(LEFT($E1180,2),1)*9,RIGHT(LEFT($E1180,3),1)*10,RIGHT(LEFT($E1180,4),1)*5,RIGHT(LEFT($E1180,5),1)*8,RIGHT(LEFT($E1180,6),1)*4,RIGHT(LEFT($E1180,7),1)*2,RIGHT(LEFT($E1180,8),1)*1,RIGHT(LEFT($E1180,9),1)*6,RIGHT(LEFT($E1180,10),1)*3,RIGHT(LEFT($E1180,11),1)*7,RIGHT(LEFT($E1180,12),1)*9,RIGHT(LEFT($E1180,13),1)*10,RIGHT(LEFT($E1180,14),1)*5,RIGHT(LEFT($E1180,15),1)*8,RIGHT(LEFT($E1180,16),1)*4,RIGHT(LEFT($E1180,17),1)*2),11)</f>
        <v>#VALUE!</v>
      </c>
      <c r="M1180" s="42" t="e">
        <f t="shared" si="50"/>
        <v>#VALUE!</v>
      </c>
      <c r="N1180" s="43" t="str">
        <f>IF(LEN($E1180)=18,MID("10X98765432",MOD(SUMPRODUCT(VALUE(MID($E1180,ROW($1:$17),1)),Sheet2!$A$1:$A$17),11)+1,1),"长度错误")</f>
        <v>长度错误</v>
      </c>
      <c r="O1180" s="44"/>
      <c r="P1180" s="44"/>
      <c r="Q1180" s="44"/>
    </row>
    <row r="1181" ht="20.25" customHeight="1" spans="1:17">
      <c r="A1181" s="17"/>
      <c r="B1181" s="18"/>
      <c r="C1181" s="18"/>
      <c r="D1181" s="18"/>
      <c r="E1181" s="26"/>
      <c r="F1181" s="18"/>
      <c r="G1181" s="20"/>
      <c r="H1181" s="27"/>
      <c r="I1181" s="18"/>
      <c r="J1181" s="27"/>
      <c r="K1181" s="40"/>
      <c r="L1181" s="41" t="e">
        <f>MOD(SUM(LEFT($E1181,1)*7,RIGHT(LEFT($E1181,2),1)*9,RIGHT(LEFT($E1181,3),1)*10,RIGHT(LEFT($E1181,4),1)*5,RIGHT(LEFT($E1181,5),1)*8,RIGHT(LEFT($E1181,6),1)*4,RIGHT(LEFT($E1181,7),1)*2,RIGHT(LEFT($E1181,8),1)*1,RIGHT(LEFT($E1181,9),1)*6,RIGHT(LEFT($E1181,10),1)*3,RIGHT(LEFT($E1181,11),1)*7,RIGHT(LEFT($E1181,12),1)*9,RIGHT(LEFT($E1181,13),1)*10,RIGHT(LEFT($E1181,14),1)*5,RIGHT(LEFT($E1181,15),1)*8,RIGHT(LEFT($E1181,16),1)*4,RIGHT(LEFT($E1181,17),1)*2),11)</f>
        <v>#VALUE!</v>
      </c>
      <c r="M1181" s="42" t="e">
        <f t="shared" ref="M1181:M1228" si="51">IF(RIGHT($E1181,1)&lt;&gt;IF(L1181&gt;2,TEXT(12-L1181,"0"),IF(L1181=0,"1",IF(L1181=1,"0","X"))),"身份证输入错","")</f>
        <v>#VALUE!</v>
      </c>
      <c r="N1181" s="43" t="str">
        <f>IF(LEN($E1181)=18,MID("10X98765432",MOD(SUMPRODUCT(VALUE(MID($E1181,ROW($1:$17),1)),Sheet2!$A$1:$A$17),11)+1,1),"长度错误")</f>
        <v>长度错误</v>
      </c>
      <c r="O1181" s="44"/>
      <c r="P1181" s="44"/>
      <c r="Q1181" s="44"/>
    </row>
    <row r="1182" ht="20.25" customHeight="1" spans="1:17">
      <c r="A1182" s="17"/>
      <c r="B1182" s="18"/>
      <c r="C1182" s="18"/>
      <c r="D1182" s="18"/>
      <c r="E1182" s="26"/>
      <c r="F1182" s="18"/>
      <c r="G1182" s="20"/>
      <c r="H1182" s="27"/>
      <c r="I1182" s="18"/>
      <c r="J1182" s="27"/>
      <c r="K1182" s="40"/>
      <c r="L1182" s="41" t="e">
        <f t="shared" si="41"/>
        <v>#VALUE!</v>
      </c>
      <c r="M1182" s="42" t="e">
        <f t="shared" si="51"/>
        <v>#VALUE!</v>
      </c>
      <c r="N1182" s="43" t="str">
        <f>IF(LEN($E1182)=18,MID("10X98765432",MOD(SUMPRODUCT(VALUE(MID($E1182,ROW($1:$17),1)),Sheet2!$A$1:$A$17),11)+1,1),"长度错误")</f>
        <v>长度错误</v>
      </c>
      <c r="O1182" s="44"/>
      <c r="P1182" s="44"/>
      <c r="Q1182" s="44"/>
    </row>
    <row r="1183" ht="20.25" customHeight="1" spans="1:17">
      <c r="A1183" s="17"/>
      <c r="B1183" s="18"/>
      <c r="C1183" s="18"/>
      <c r="D1183" s="18"/>
      <c r="E1183" s="26"/>
      <c r="F1183" s="18"/>
      <c r="G1183" s="20"/>
      <c r="H1183" s="27"/>
      <c r="I1183" s="18"/>
      <c r="J1183" s="27"/>
      <c r="K1183" s="40"/>
      <c r="L1183" s="41" t="e">
        <f t="shared" si="41"/>
        <v>#VALUE!</v>
      </c>
      <c r="M1183" s="42" t="e">
        <f t="shared" si="51"/>
        <v>#VALUE!</v>
      </c>
      <c r="N1183" s="43" t="str">
        <f>IF(LEN($E1183)=18,MID("10X98765432",MOD(SUMPRODUCT(VALUE(MID($E1183,ROW($1:$17),1)),Sheet2!$A$1:$A$17),11)+1,1),"长度错误")</f>
        <v>长度错误</v>
      </c>
      <c r="O1183" s="44"/>
      <c r="P1183" s="44"/>
      <c r="Q1183" s="44"/>
    </row>
    <row r="1184" ht="20.25" customHeight="1" spans="1:17">
      <c r="A1184" s="17"/>
      <c r="B1184" s="18"/>
      <c r="C1184" s="18"/>
      <c r="D1184" s="18"/>
      <c r="E1184" s="26"/>
      <c r="F1184" s="18"/>
      <c r="G1184" s="20"/>
      <c r="H1184" s="27"/>
      <c r="I1184" s="18"/>
      <c r="J1184" s="27"/>
      <c r="K1184" s="40"/>
      <c r="L1184" s="41" t="e">
        <f t="shared" si="41"/>
        <v>#VALUE!</v>
      </c>
      <c r="M1184" s="42" t="e">
        <f t="shared" si="51"/>
        <v>#VALUE!</v>
      </c>
      <c r="N1184" s="43" t="str">
        <f>IF(LEN($E1184)=18,MID("10X98765432",MOD(SUMPRODUCT(VALUE(MID($E1184,ROW($1:$17),1)),Sheet2!$A$1:$A$17),11)+1,1),"长度错误")</f>
        <v>长度错误</v>
      </c>
      <c r="O1184" s="44"/>
      <c r="P1184" s="44"/>
      <c r="Q1184" s="44"/>
    </row>
    <row r="1185" ht="20.25" customHeight="1" spans="1:17">
      <c r="A1185" s="17"/>
      <c r="B1185" s="18"/>
      <c r="C1185" s="18"/>
      <c r="D1185" s="18"/>
      <c r="E1185" s="26"/>
      <c r="F1185" s="18"/>
      <c r="G1185" s="20"/>
      <c r="H1185" s="27"/>
      <c r="I1185" s="18"/>
      <c r="J1185" s="27"/>
      <c r="K1185" s="40"/>
      <c r="L1185" s="41" t="e">
        <f t="shared" si="41"/>
        <v>#VALUE!</v>
      </c>
      <c r="M1185" s="42" t="e">
        <f t="shared" si="51"/>
        <v>#VALUE!</v>
      </c>
      <c r="N1185" s="43" t="str">
        <f>IF(LEN($E1185)=18,MID("10X98765432",MOD(SUMPRODUCT(VALUE(MID($E1185,ROW($1:$17),1)),Sheet2!$A$1:$A$17),11)+1,1),"长度错误")</f>
        <v>长度错误</v>
      </c>
      <c r="O1185" s="44"/>
      <c r="P1185" s="44"/>
      <c r="Q1185" s="44"/>
    </row>
    <row r="1186" ht="20.25" customHeight="1" spans="1:17">
      <c r="A1186" s="17"/>
      <c r="B1186" s="18"/>
      <c r="C1186" s="18"/>
      <c r="D1186" s="18"/>
      <c r="E1186" s="26"/>
      <c r="F1186" s="18"/>
      <c r="G1186" s="20"/>
      <c r="H1186" s="27"/>
      <c r="I1186" s="18"/>
      <c r="J1186" s="27"/>
      <c r="K1186" s="40"/>
      <c r="L1186" s="41" t="e">
        <f t="shared" si="41"/>
        <v>#VALUE!</v>
      </c>
      <c r="M1186" s="42" t="e">
        <f t="shared" si="51"/>
        <v>#VALUE!</v>
      </c>
      <c r="N1186" s="43" t="str">
        <f>IF(LEN($E1186)=18,MID("10X98765432",MOD(SUMPRODUCT(VALUE(MID($E1186,ROW($1:$17),1)),Sheet2!$A$1:$A$17),11)+1,1),"长度错误")</f>
        <v>长度错误</v>
      </c>
      <c r="O1186" s="44"/>
      <c r="P1186" s="44"/>
      <c r="Q1186" s="44"/>
    </row>
    <row r="1187" ht="20.25" customHeight="1" spans="1:17">
      <c r="A1187" s="17"/>
      <c r="B1187" s="18"/>
      <c r="C1187" s="18"/>
      <c r="D1187" s="18"/>
      <c r="E1187" s="26"/>
      <c r="F1187" s="18"/>
      <c r="G1187" s="20"/>
      <c r="H1187" s="27"/>
      <c r="I1187" s="18"/>
      <c r="J1187" s="27"/>
      <c r="K1187" s="40"/>
      <c r="L1187" s="41" t="e">
        <f t="shared" si="41"/>
        <v>#VALUE!</v>
      </c>
      <c r="M1187" s="42" t="e">
        <f t="shared" si="51"/>
        <v>#VALUE!</v>
      </c>
      <c r="N1187" s="43" t="str">
        <f>IF(LEN($E1187)=18,MID("10X98765432",MOD(SUMPRODUCT(VALUE(MID($E1187,ROW($1:$17),1)),Sheet2!$A$1:$A$17),11)+1,1),"长度错误")</f>
        <v>长度错误</v>
      </c>
      <c r="O1187" s="44"/>
      <c r="P1187" s="44"/>
      <c r="Q1187" s="44"/>
    </row>
    <row r="1188" ht="20.25" customHeight="1" spans="1:17">
      <c r="A1188" s="17"/>
      <c r="B1188" s="18"/>
      <c r="C1188" s="18"/>
      <c r="D1188" s="18"/>
      <c r="E1188" s="26"/>
      <c r="F1188" s="18"/>
      <c r="G1188" s="20"/>
      <c r="H1188" s="27"/>
      <c r="I1188" s="18"/>
      <c r="J1188" s="27"/>
      <c r="K1188" s="40"/>
      <c r="L1188" s="41" t="e">
        <f t="shared" si="41"/>
        <v>#VALUE!</v>
      </c>
      <c r="M1188" s="42" t="e">
        <f t="shared" si="51"/>
        <v>#VALUE!</v>
      </c>
      <c r="N1188" s="43" t="str">
        <f>IF(LEN($E1188)=18,MID("10X98765432",MOD(SUMPRODUCT(VALUE(MID($E1188,ROW($1:$17),1)),Sheet2!$A$1:$A$17),11)+1,1),"长度错误")</f>
        <v>长度错误</v>
      </c>
      <c r="O1188" s="44"/>
      <c r="P1188" s="44"/>
      <c r="Q1188" s="44"/>
    </row>
    <row r="1189" ht="20.25" customHeight="1" spans="1:14">
      <c r="A1189" s="17"/>
      <c r="B1189" s="18"/>
      <c r="C1189" s="18"/>
      <c r="D1189" s="18"/>
      <c r="E1189" s="26"/>
      <c r="F1189" s="18"/>
      <c r="G1189" s="20"/>
      <c r="H1189" s="27"/>
      <c r="I1189" s="18"/>
      <c r="J1189" s="27"/>
      <c r="K1189" s="40"/>
      <c r="L1189" s="41" t="e">
        <f t="shared" si="41"/>
        <v>#VALUE!</v>
      </c>
      <c r="M1189" s="42" t="e">
        <f t="shared" si="51"/>
        <v>#VALUE!</v>
      </c>
      <c r="N1189" s="43" t="str">
        <f>IF(LEN($E1189)=18,MID("10X98765432",MOD(SUMPRODUCT(VALUE(MID($E1189,ROW($1:$17),1)),Sheet2!$A$1:$A$17),11)+1,1),"长度错误")</f>
        <v>长度错误</v>
      </c>
    </row>
    <row r="1190" ht="20.25" customHeight="1" spans="1:14">
      <c r="A1190" s="17"/>
      <c r="B1190" s="18"/>
      <c r="C1190" s="18"/>
      <c r="D1190" s="18"/>
      <c r="E1190" s="26"/>
      <c r="F1190" s="18"/>
      <c r="G1190" s="20"/>
      <c r="H1190" s="27"/>
      <c r="I1190" s="18"/>
      <c r="J1190" s="27"/>
      <c r="K1190" s="40"/>
      <c r="L1190" s="41" t="e">
        <f t="shared" si="41"/>
        <v>#VALUE!</v>
      </c>
      <c r="M1190" s="42" t="e">
        <f t="shared" si="51"/>
        <v>#VALUE!</v>
      </c>
      <c r="N1190" s="43" t="str">
        <f>IF(LEN($E1190)=18,MID("10X98765432",MOD(SUMPRODUCT(VALUE(MID($E1190,ROW($1:$17),1)),Sheet2!$A$1:$A$17),11)+1,1),"长度错误")</f>
        <v>长度错误</v>
      </c>
    </row>
    <row r="1191" ht="20.25" customHeight="1" spans="1:14">
      <c r="A1191" s="17"/>
      <c r="B1191" s="18"/>
      <c r="C1191" s="18"/>
      <c r="D1191" s="18"/>
      <c r="E1191" s="26"/>
      <c r="F1191" s="18"/>
      <c r="G1191" s="20"/>
      <c r="H1191" s="27"/>
      <c r="I1191" s="18"/>
      <c r="J1191" s="27"/>
      <c r="K1191" s="40"/>
      <c r="L1191" s="41" t="e">
        <f t="shared" si="41"/>
        <v>#VALUE!</v>
      </c>
      <c r="M1191" s="42" t="e">
        <f t="shared" si="51"/>
        <v>#VALUE!</v>
      </c>
      <c r="N1191" s="43" t="str">
        <f>IF(LEN($E1191)=18,MID("10X98765432",MOD(SUMPRODUCT(VALUE(MID($E1191,ROW($1:$17),1)),Sheet2!$A$1:$A$17),11)+1,1),"长度错误")</f>
        <v>长度错误</v>
      </c>
    </row>
    <row r="1192" ht="20.25" customHeight="1" spans="1:14">
      <c r="A1192" s="17"/>
      <c r="B1192" s="18"/>
      <c r="C1192" s="18"/>
      <c r="D1192" s="18"/>
      <c r="E1192" s="26"/>
      <c r="F1192" s="18"/>
      <c r="G1192" s="20"/>
      <c r="H1192" s="27"/>
      <c r="I1192" s="18"/>
      <c r="J1192" s="27"/>
      <c r="K1192" s="40"/>
      <c r="L1192" s="41" t="e">
        <f t="shared" si="41"/>
        <v>#VALUE!</v>
      </c>
      <c r="M1192" s="42" t="e">
        <f t="shared" si="51"/>
        <v>#VALUE!</v>
      </c>
      <c r="N1192" s="43" t="str">
        <f>IF(LEN($E1192)=18,MID("10X98765432",MOD(SUMPRODUCT(VALUE(MID($E1192,ROW($1:$17),1)),Sheet2!$A$1:$A$17),11)+1,1),"长度错误")</f>
        <v>长度错误</v>
      </c>
    </row>
    <row r="1193" ht="20.25" customHeight="1" spans="1:14">
      <c r="A1193" s="17"/>
      <c r="B1193" s="18"/>
      <c r="C1193" s="18"/>
      <c r="D1193" s="18"/>
      <c r="E1193" s="26"/>
      <c r="F1193" s="18"/>
      <c r="G1193" s="20"/>
      <c r="H1193" s="27"/>
      <c r="I1193" s="18"/>
      <c r="J1193" s="27"/>
      <c r="K1193" s="40"/>
      <c r="L1193" s="41" t="e">
        <f t="shared" si="41"/>
        <v>#VALUE!</v>
      </c>
      <c r="M1193" s="42" t="e">
        <f t="shared" si="51"/>
        <v>#VALUE!</v>
      </c>
      <c r="N1193" s="43" t="str">
        <f>IF(LEN($E1193)=18,MID("10X98765432",MOD(SUMPRODUCT(VALUE(MID($E1193,ROW($1:$17),1)),Sheet2!$A$1:$A$17),11)+1,1),"长度错误")</f>
        <v>长度错误</v>
      </c>
    </row>
    <row r="1194" ht="20.25" customHeight="1" spans="1:14">
      <c r="A1194" s="17"/>
      <c r="B1194" s="18"/>
      <c r="C1194" s="18"/>
      <c r="D1194" s="18"/>
      <c r="E1194" s="26"/>
      <c r="F1194" s="18"/>
      <c r="G1194" s="20"/>
      <c r="H1194" s="27"/>
      <c r="I1194" s="18"/>
      <c r="J1194" s="27"/>
      <c r="K1194" s="40"/>
      <c r="L1194" s="41" t="e">
        <f t="shared" si="41"/>
        <v>#VALUE!</v>
      </c>
      <c r="M1194" s="42" t="e">
        <f t="shared" si="51"/>
        <v>#VALUE!</v>
      </c>
      <c r="N1194" s="43" t="str">
        <f>IF(LEN($E1194)=18,MID("10X98765432",MOD(SUMPRODUCT(VALUE(MID($E1194,ROW($1:$17),1)),Sheet2!$A$1:$A$17),11)+1,1),"长度错误")</f>
        <v>长度错误</v>
      </c>
    </row>
    <row r="1195" ht="20.25" customHeight="1" spans="1:14">
      <c r="A1195" s="17"/>
      <c r="B1195" s="18"/>
      <c r="C1195" s="18"/>
      <c r="D1195" s="18"/>
      <c r="E1195" s="26"/>
      <c r="F1195" s="18"/>
      <c r="G1195" s="20"/>
      <c r="H1195" s="27"/>
      <c r="I1195" s="18"/>
      <c r="J1195" s="27"/>
      <c r="K1195" s="40"/>
      <c r="L1195" s="41" t="e">
        <f t="shared" si="41"/>
        <v>#VALUE!</v>
      </c>
      <c r="M1195" s="42" t="e">
        <f t="shared" si="51"/>
        <v>#VALUE!</v>
      </c>
      <c r="N1195" s="43" t="str">
        <f>IF(LEN($E1195)=18,MID("10X98765432",MOD(SUMPRODUCT(VALUE(MID($E1195,ROW($1:$17),1)),Sheet2!$A$1:$A$17),11)+1,1),"长度错误")</f>
        <v>长度错误</v>
      </c>
    </row>
    <row r="1196" ht="20.25" customHeight="1" spans="1:14">
      <c r="A1196" s="17"/>
      <c r="B1196" s="18"/>
      <c r="C1196" s="18"/>
      <c r="D1196" s="18"/>
      <c r="E1196" s="26"/>
      <c r="F1196" s="18"/>
      <c r="G1196" s="20"/>
      <c r="H1196" s="27"/>
      <c r="I1196" s="18"/>
      <c r="J1196" s="27"/>
      <c r="K1196" s="40"/>
      <c r="L1196" s="41" t="e">
        <f t="shared" si="41"/>
        <v>#VALUE!</v>
      </c>
      <c r="M1196" s="42" t="e">
        <f t="shared" si="51"/>
        <v>#VALUE!</v>
      </c>
      <c r="N1196" s="43" t="str">
        <f>IF(LEN($E1196)=18,MID("10X98765432",MOD(SUMPRODUCT(VALUE(MID($E1196,ROW($1:$17),1)),Sheet2!$A$1:$A$17),11)+1,1),"长度错误")</f>
        <v>长度错误</v>
      </c>
    </row>
    <row r="1197" ht="20.25" customHeight="1" spans="1:14">
      <c r="A1197" s="17"/>
      <c r="B1197" s="18"/>
      <c r="C1197" s="18"/>
      <c r="D1197" s="18"/>
      <c r="E1197" s="26"/>
      <c r="F1197" s="18"/>
      <c r="G1197" s="20"/>
      <c r="H1197" s="27"/>
      <c r="I1197" s="18"/>
      <c r="J1197" s="27"/>
      <c r="K1197" s="40"/>
      <c r="L1197" s="41" t="e">
        <f t="shared" si="12"/>
        <v>#VALUE!</v>
      </c>
      <c r="M1197" s="42" t="e">
        <f t="shared" si="51"/>
        <v>#VALUE!</v>
      </c>
      <c r="N1197" s="43" t="str">
        <f>IF(LEN($E1197)=18,MID("10X98765432",MOD(SUMPRODUCT(VALUE(MID($E1197,ROW($1:$17),1)),Sheet2!$A$1:$A$17),11)+1,1),"长度错误")</f>
        <v>长度错误</v>
      </c>
    </row>
    <row r="1198" ht="22.5" customHeight="1" spans="1:14">
      <c r="A1198" s="17"/>
      <c r="B1198" s="23"/>
      <c r="C1198" s="24"/>
      <c r="D1198" s="24"/>
      <c r="E1198" s="23"/>
      <c r="F1198" s="24"/>
      <c r="G1198" s="25"/>
      <c r="H1198" s="22"/>
      <c r="I1198" s="23"/>
      <c r="J1198" s="24"/>
      <c r="K1198" s="45"/>
      <c r="L1198" s="41" t="e">
        <f t="shared" si="12"/>
        <v>#VALUE!</v>
      </c>
      <c r="M1198" s="42" t="e">
        <f t="shared" si="51"/>
        <v>#VALUE!</v>
      </c>
      <c r="N1198" s="43" t="str">
        <f>IF(LEN($E1198)=18,MID("10X98765432",MOD(SUMPRODUCT(VALUE(MID($E1198,ROW($1:$17),1)),Sheet2!$A$1:$A$17),11)+1,1),"长度错误")</f>
        <v>长度错误</v>
      </c>
    </row>
    <row r="1199" ht="24.75" customHeight="1" spans="1:14">
      <c r="A1199" s="17"/>
      <c r="B1199" s="23"/>
      <c r="C1199" s="24"/>
      <c r="D1199" s="24"/>
      <c r="E1199" s="23"/>
      <c r="F1199" s="24"/>
      <c r="G1199" s="25"/>
      <c r="H1199" s="22"/>
      <c r="I1199" s="23"/>
      <c r="J1199" s="24"/>
      <c r="K1199" s="45"/>
      <c r="L1199" s="41" t="e">
        <f t="shared" si="12"/>
        <v>#VALUE!</v>
      </c>
      <c r="M1199" s="42" t="e">
        <f t="shared" si="51"/>
        <v>#VALUE!</v>
      </c>
      <c r="N1199" s="43" t="str">
        <f>IF(LEN($E1199)=18,MID("10X98765432",MOD(SUMPRODUCT(VALUE(MID($E1199,ROW($1:$17),1)),Sheet2!$A$1:$A$17),11)+1,1),"长度错误")</f>
        <v>长度错误</v>
      </c>
    </row>
    <row r="1200" ht="24.75" customHeight="1" spans="1:14">
      <c r="A1200" s="17"/>
      <c r="B1200" s="23"/>
      <c r="C1200" s="24"/>
      <c r="D1200" s="24"/>
      <c r="E1200" s="23"/>
      <c r="F1200" s="24"/>
      <c r="G1200" s="25"/>
      <c r="H1200" s="22"/>
      <c r="I1200" s="23"/>
      <c r="J1200" s="24"/>
      <c r="K1200" s="45"/>
      <c r="L1200" s="41" t="e">
        <f t="shared" si="12"/>
        <v>#VALUE!</v>
      </c>
      <c r="M1200" s="42" t="e">
        <f t="shared" si="51"/>
        <v>#VALUE!</v>
      </c>
      <c r="N1200" s="43" t="str">
        <f>IF(LEN($E1200)=18,MID("10X98765432",MOD(SUMPRODUCT(VALUE(MID($E1200,ROW($1:$17),1)),Sheet2!$A$1:$A$17),11)+1,1),"长度错误")</f>
        <v>长度错误</v>
      </c>
    </row>
    <row r="1201" ht="24.75" customHeight="1" spans="1:14">
      <c r="A1201" s="17"/>
      <c r="B1201" s="23"/>
      <c r="C1201" s="24"/>
      <c r="D1201" s="24"/>
      <c r="E1201" s="23"/>
      <c r="F1201" s="24"/>
      <c r="G1201" s="25"/>
      <c r="H1201" s="22"/>
      <c r="I1201" s="23"/>
      <c r="J1201" s="24"/>
      <c r="K1201" s="45"/>
      <c r="L1201" s="41" t="e">
        <f t="shared" si="12"/>
        <v>#VALUE!</v>
      </c>
      <c r="M1201" s="42" t="e">
        <f t="shared" si="51"/>
        <v>#VALUE!</v>
      </c>
      <c r="N1201" s="43" t="str">
        <f>IF(LEN($E1201)=18,MID("10X98765432",MOD(SUMPRODUCT(VALUE(MID($E1201,ROW($1:$17),1)),Sheet2!$A$1:$A$17),11)+1,1),"长度错误")</f>
        <v>长度错误</v>
      </c>
    </row>
    <row r="1202" ht="24.75" customHeight="1" spans="1:14">
      <c r="A1202" s="17"/>
      <c r="B1202" s="23"/>
      <c r="C1202" s="24"/>
      <c r="D1202" s="24"/>
      <c r="E1202" s="23"/>
      <c r="F1202" s="24"/>
      <c r="G1202" s="25"/>
      <c r="H1202" s="22"/>
      <c r="I1202" s="23"/>
      <c r="J1202" s="24"/>
      <c r="K1202" s="45"/>
      <c r="L1202" s="41" t="e">
        <f t="shared" si="12"/>
        <v>#VALUE!</v>
      </c>
      <c r="M1202" s="42" t="e">
        <f t="shared" si="51"/>
        <v>#VALUE!</v>
      </c>
      <c r="N1202" s="43" t="str">
        <f>IF(LEN($E1202)=18,MID("10X98765432",MOD(SUMPRODUCT(VALUE(MID($E1202,ROW($1:$17),1)),Sheet2!$A$1:$A$17),11)+1,1),"长度错误")</f>
        <v>长度错误</v>
      </c>
    </row>
    <row r="1203" ht="24.75" customHeight="1" spans="1:14">
      <c r="A1203" s="17"/>
      <c r="B1203" s="23"/>
      <c r="C1203" s="24"/>
      <c r="D1203" s="24"/>
      <c r="E1203" s="23"/>
      <c r="F1203" s="24"/>
      <c r="G1203" s="25"/>
      <c r="H1203" s="22"/>
      <c r="I1203" s="23"/>
      <c r="J1203" s="24"/>
      <c r="K1203" s="45"/>
      <c r="L1203" s="41" t="e">
        <f t="shared" si="12"/>
        <v>#VALUE!</v>
      </c>
      <c r="M1203" s="42" t="e">
        <f t="shared" si="51"/>
        <v>#VALUE!</v>
      </c>
      <c r="N1203" s="43" t="str">
        <f>IF(LEN($E1203)=18,MID("10X98765432",MOD(SUMPRODUCT(VALUE(MID($E1203,ROW($1:$17),1)),Sheet2!$A$1:$A$17),11)+1,1),"长度错误")</f>
        <v>长度错误</v>
      </c>
    </row>
    <row r="1204" ht="24.75" customHeight="1" spans="1:14">
      <c r="A1204" s="17"/>
      <c r="B1204" s="23"/>
      <c r="C1204" s="24"/>
      <c r="D1204" s="24"/>
      <c r="E1204" s="23"/>
      <c r="F1204" s="24"/>
      <c r="G1204" s="25"/>
      <c r="H1204" s="22"/>
      <c r="I1204" s="23"/>
      <c r="J1204" s="24"/>
      <c r="K1204" s="45"/>
      <c r="L1204" s="41" t="e">
        <f t="shared" si="12"/>
        <v>#VALUE!</v>
      </c>
      <c r="M1204" s="42" t="e">
        <f t="shared" si="51"/>
        <v>#VALUE!</v>
      </c>
      <c r="N1204" s="43" t="str">
        <f>IF(LEN($E1204)=18,MID("10X98765432",MOD(SUMPRODUCT(VALUE(MID($E1204,ROW($1:$17),1)),Sheet2!$A$1:$A$17),11)+1,1),"长度错误")</f>
        <v>长度错误</v>
      </c>
    </row>
    <row r="1205" ht="20.25" customHeight="1" spans="1:17">
      <c r="A1205" s="17"/>
      <c r="B1205" s="18"/>
      <c r="C1205" s="18"/>
      <c r="D1205" s="18"/>
      <c r="E1205" s="26"/>
      <c r="F1205" s="18"/>
      <c r="G1205" s="20"/>
      <c r="H1205" s="27"/>
      <c r="I1205" s="18"/>
      <c r="J1205" s="27"/>
      <c r="K1205" s="40"/>
      <c r="L1205" s="41" t="e">
        <f>MOD(SUM(LEFT($E1205,1)*7,RIGHT(LEFT($E1205,2),1)*9,RIGHT(LEFT($E1205,3),1)*10,RIGHT(LEFT($E1205,4),1)*5,RIGHT(LEFT($E1205,5),1)*8,RIGHT(LEFT($E1205,6),1)*4,RIGHT(LEFT($E1205,7),1)*2,RIGHT(LEFT($E1205,8),1)*1,RIGHT(LEFT($E1205,9),1)*6,RIGHT(LEFT($E1205,10),1)*3,RIGHT(LEFT($E1205,11),1)*7,RIGHT(LEFT($E1205,12),1)*9,RIGHT(LEFT($E1205,13),1)*10,RIGHT(LEFT($E1205,14),1)*5,RIGHT(LEFT($E1205,15),1)*8,RIGHT(LEFT($E1205,16),1)*4,RIGHT(LEFT($E1205,17),1)*2),11)</f>
        <v>#VALUE!</v>
      </c>
      <c r="M1205" s="42" t="e">
        <f t="shared" si="51"/>
        <v>#VALUE!</v>
      </c>
      <c r="N1205" s="43" t="str">
        <f>IF(LEN($E1205)=18,MID("10X98765432",MOD(SUMPRODUCT(VALUE(MID($E1205,ROW($1:$17),1)),Sheet2!$A$1:$A$17),11)+1,1),"长度错误")</f>
        <v>长度错误</v>
      </c>
      <c r="O1205" s="44"/>
      <c r="P1205" s="44"/>
      <c r="Q1205" s="44"/>
    </row>
    <row r="1206" ht="20.25" customHeight="1" spans="1:17">
      <c r="A1206" s="17"/>
      <c r="B1206" s="18"/>
      <c r="C1206" s="18"/>
      <c r="D1206" s="18"/>
      <c r="E1206" s="26"/>
      <c r="F1206" s="18"/>
      <c r="G1206" s="20"/>
      <c r="H1206" s="27"/>
      <c r="I1206" s="18"/>
      <c r="J1206" s="27"/>
      <c r="K1206" s="40"/>
      <c r="L1206" s="41" t="e">
        <f>MOD(SUM(LEFT($E1206,1)*7,RIGHT(LEFT($E1206,2),1)*9,RIGHT(LEFT($E1206,3),1)*10,RIGHT(LEFT($E1206,4),1)*5,RIGHT(LEFT($E1206,5),1)*8,RIGHT(LEFT($E1206,6),1)*4,RIGHT(LEFT($E1206,7),1)*2,RIGHT(LEFT($E1206,8),1)*1,RIGHT(LEFT($E1206,9),1)*6,RIGHT(LEFT($E1206,10),1)*3,RIGHT(LEFT($E1206,11),1)*7,RIGHT(LEFT($E1206,12),1)*9,RIGHT(LEFT($E1206,13),1)*10,RIGHT(LEFT($E1206,14),1)*5,RIGHT(LEFT($E1206,15),1)*8,RIGHT(LEFT($E1206,16),1)*4,RIGHT(LEFT($E1206,17),1)*2),11)</f>
        <v>#VALUE!</v>
      </c>
      <c r="M1206" s="42" t="e">
        <f t="shared" ref="M1206:M1228" si="52">IF(RIGHT($E1206,1)&lt;&gt;IF(L1206&gt;2,TEXT(12-L1206,"0"),IF(L1206=0,"1",IF(L1206=1,"0","X"))),"身份证输入错","")</f>
        <v>#VALUE!</v>
      </c>
      <c r="N1206" s="43" t="str">
        <f>IF(LEN($E1206)=18,MID("10X98765432",MOD(SUMPRODUCT(VALUE(MID($E1206,ROW($1:$17),1)),Sheet2!$A$1:$A$17),11)+1,1),"长度错误")</f>
        <v>长度错误</v>
      </c>
      <c r="O1206" s="44"/>
      <c r="P1206" s="44"/>
      <c r="Q1206" s="44"/>
    </row>
    <row r="1207" ht="20.25" customHeight="1" spans="1:17">
      <c r="A1207" s="17"/>
      <c r="B1207" s="18"/>
      <c r="C1207" s="18"/>
      <c r="D1207" s="18"/>
      <c r="E1207" s="26"/>
      <c r="F1207" s="18"/>
      <c r="G1207" s="20"/>
      <c r="H1207" s="27"/>
      <c r="I1207" s="18"/>
      <c r="J1207" s="27"/>
      <c r="K1207" s="40"/>
      <c r="L1207" s="41" t="e">
        <f t="shared" si="12"/>
        <v>#VALUE!</v>
      </c>
      <c r="M1207" s="42" t="e">
        <f t="shared" si="52"/>
        <v>#VALUE!</v>
      </c>
      <c r="N1207" s="43" t="str">
        <f>IF(LEN($E1207)=18,MID("10X98765432",MOD(SUMPRODUCT(VALUE(MID($E1207,ROW($1:$17),1)),Sheet2!$A$1:$A$17),11)+1,1),"长度错误")</f>
        <v>长度错误</v>
      </c>
      <c r="O1207" s="44"/>
      <c r="P1207" s="44"/>
      <c r="Q1207" s="44"/>
    </row>
    <row r="1208" ht="20.25" customHeight="1" spans="1:17">
      <c r="A1208" s="17"/>
      <c r="B1208" s="18"/>
      <c r="C1208" s="18"/>
      <c r="D1208" s="18"/>
      <c r="E1208" s="26"/>
      <c r="F1208" s="18"/>
      <c r="G1208" s="20"/>
      <c r="H1208" s="27"/>
      <c r="I1208" s="18"/>
      <c r="J1208" s="27"/>
      <c r="K1208" s="40"/>
      <c r="L1208" s="41" t="e">
        <f t="shared" si="12"/>
        <v>#VALUE!</v>
      </c>
      <c r="M1208" s="42" t="e">
        <f t="shared" si="52"/>
        <v>#VALUE!</v>
      </c>
      <c r="N1208" s="43" t="str">
        <f>IF(LEN($E1208)=18,MID("10X98765432",MOD(SUMPRODUCT(VALUE(MID($E1208,ROW($1:$17),1)),Sheet2!$A$1:$A$17),11)+1,1),"长度错误")</f>
        <v>长度错误</v>
      </c>
      <c r="O1208" s="44"/>
      <c r="P1208" s="44"/>
      <c r="Q1208" s="44"/>
    </row>
    <row r="1209" ht="20.25" customHeight="1" spans="1:17">
      <c r="A1209" s="17"/>
      <c r="B1209" s="18"/>
      <c r="C1209" s="18"/>
      <c r="D1209" s="18"/>
      <c r="E1209" s="26"/>
      <c r="F1209" s="18"/>
      <c r="G1209" s="20"/>
      <c r="H1209" s="27"/>
      <c r="I1209" s="18"/>
      <c r="J1209" s="27"/>
      <c r="K1209" s="40"/>
      <c r="L1209" s="41" t="e">
        <f t="shared" si="12"/>
        <v>#VALUE!</v>
      </c>
      <c r="M1209" s="42" t="e">
        <f t="shared" si="52"/>
        <v>#VALUE!</v>
      </c>
      <c r="N1209" s="43" t="str">
        <f>IF(LEN($E1209)=18,MID("10X98765432",MOD(SUMPRODUCT(VALUE(MID($E1209,ROW($1:$17),1)),Sheet2!$A$1:$A$17),11)+1,1),"长度错误")</f>
        <v>长度错误</v>
      </c>
      <c r="O1209" s="44"/>
      <c r="P1209" s="44"/>
      <c r="Q1209" s="44"/>
    </row>
    <row r="1210" ht="20.25" customHeight="1" spans="1:17">
      <c r="A1210" s="17"/>
      <c r="B1210" s="18"/>
      <c r="C1210" s="18"/>
      <c r="D1210" s="18"/>
      <c r="E1210" s="26"/>
      <c r="F1210" s="18"/>
      <c r="G1210" s="20"/>
      <c r="H1210" s="27"/>
      <c r="I1210" s="18"/>
      <c r="J1210" s="27"/>
      <c r="K1210" s="40"/>
      <c r="L1210" s="41" t="e">
        <f t="shared" si="12"/>
        <v>#VALUE!</v>
      </c>
      <c r="M1210" s="42" t="e">
        <f t="shared" si="52"/>
        <v>#VALUE!</v>
      </c>
      <c r="N1210" s="43" t="str">
        <f>IF(LEN($E1210)=18,MID("10X98765432",MOD(SUMPRODUCT(VALUE(MID($E1210,ROW($1:$17),1)),Sheet2!$A$1:$A$17),11)+1,1),"长度错误")</f>
        <v>长度错误</v>
      </c>
      <c r="O1210" s="44"/>
      <c r="P1210" s="44"/>
      <c r="Q1210" s="44"/>
    </row>
    <row r="1211" ht="20.25" customHeight="1" spans="1:17">
      <c r="A1211" s="17"/>
      <c r="B1211" s="18"/>
      <c r="C1211" s="18"/>
      <c r="D1211" s="18"/>
      <c r="E1211" s="26"/>
      <c r="F1211" s="18"/>
      <c r="G1211" s="20"/>
      <c r="H1211" s="27"/>
      <c r="I1211" s="18"/>
      <c r="J1211" s="27"/>
      <c r="K1211" s="40"/>
      <c r="L1211" s="41" t="e">
        <f t="shared" si="12"/>
        <v>#VALUE!</v>
      </c>
      <c r="M1211" s="42" t="e">
        <f t="shared" si="52"/>
        <v>#VALUE!</v>
      </c>
      <c r="N1211" s="43" t="str">
        <f>IF(LEN($E1211)=18,MID("10X98765432",MOD(SUMPRODUCT(VALUE(MID($E1211,ROW($1:$17),1)),Sheet2!$A$1:$A$17),11)+1,1),"长度错误")</f>
        <v>长度错误</v>
      </c>
      <c r="O1211" s="44"/>
      <c r="P1211" s="44"/>
      <c r="Q1211" s="44"/>
    </row>
    <row r="1212" ht="20.25" customHeight="1" spans="1:17">
      <c r="A1212" s="17"/>
      <c r="B1212" s="18"/>
      <c r="C1212" s="18"/>
      <c r="D1212" s="18"/>
      <c r="E1212" s="26"/>
      <c r="F1212" s="18"/>
      <c r="G1212" s="20"/>
      <c r="H1212" s="27"/>
      <c r="I1212" s="18"/>
      <c r="J1212" s="27"/>
      <c r="K1212" s="40"/>
      <c r="L1212" s="41" t="e">
        <f t="shared" si="12"/>
        <v>#VALUE!</v>
      </c>
      <c r="M1212" s="42" t="e">
        <f t="shared" si="52"/>
        <v>#VALUE!</v>
      </c>
      <c r="N1212" s="43" t="str">
        <f>IF(LEN($E1212)=18,MID("10X98765432",MOD(SUMPRODUCT(VALUE(MID($E1212,ROW($1:$17),1)),Sheet2!$A$1:$A$17),11)+1,1),"长度错误")</f>
        <v>长度错误</v>
      </c>
      <c r="O1212" s="44"/>
      <c r="P1212" s="44"/>
      <c r="Q1212" s="44"/>
    </row>
    <row r="1213" ht="20.25" customHeight="1" spans="1:17">
      <c r="A1213" s="17"/>
      <c r="B1213" s="18"/>
      <c r="C1213" s="18"/>
      <c r="D1213" s="18"/>
      <c r="E1213" s="26"/>
      <c r="F1213" s="18"/>
      <c r="G1213" s="20"/>
      <c r="H1213" s="27"/>
      <c r="I1213" s="18"/>
      <c r="J1213" s="27"/>
      <c r="K1213" s="40"/>
      <c r="L1213" s="41" t="e">
        <f t="shared" si="12"/>
        <v>#VALUE!</v>
      </c>
      <c r="M1213" s="42" t="e">
        <f t="shared" si="52"/>
        <v>#VALUE!</v>
      </c>
      <c r="N1213" s="43" t="str">
        <f>IF(LEN($E1213)=18,MID("10X98765432",MOD(SUMPRODUCT(VALUE(MID($E1213,ROW($1:$17),1)),Sheet2!$A$1:$A$17),11)+1,1),"长度错误")</f>
        <v>长度错误</v>
      </c>
      <c r="O1213" s="44"/>
      <c r="P1213" s="44"/>
      <c r="Q1213" s="44"/>
    </row>
    <row r="1214" ht="20.25" customHeight="1" spans="1:14">
      <c r="A1214" s="17"/>
      <c r="B1214" s="18"/>
      <c r="C1214" s="18"/>
      <c r="D1214" s="18"/>
      <c r="E1214" s="26"/>
      <c r="F1214" s="18"/>
      <c r="G1214" s="20"/>
      <c r="H1214" s="27"/>
      <c r="I1214" s="18"/>
      <c r="J1214" s="27"/>
      <c r="K1214" s="40"/>
      <c r="L1214" s="41" t="e">
        <f t="shared" si="12"/>
        <v>#VALUE!</v>
      </c>
      <c r="M1214" s="42" t="e">
        <f t="shared" si="52"/>
        <v>#VALUE!</v>
      </c>
      <c r="N1214" s="43" t="str">
        <f>IF(LEN($E1214)=18,MID("10X98765432",MOD(SUMPRODUCT(VALUE(MID($E1214,ROW($1:$17),1)),Sheet2!$A$1:$A$17),11)+1,1),"长度错误")</f>
        <v>长度错误</v>
      </c>
    </row>
    <row r="1215" ht="20.25" customHeight="1" spans="1:14">
      <c r="A1215" s="17"/>
      <c r="B1215" s="18"/>
      <c r="C1215" s="18"/>
      <c r="D1215" s="18"/>
      <c r="E1215" s="26"/>
      <c r="F1215" s="18"/>
      <c r="G1215" s="20"/>
      <c r="H1215" s="27"/>
      <c r="I1215" s="18"/>
      <c r="J1215" s="27"/>
      <c r="K1215" s="40"/>
      <c r="L1215" s="41" t="e">
        <f t="shared" si="12"/>
        <v>#VALUE!</v>
      </c>
      <c r="M1215" s="42" t="e">
        <f t="shared" si="52"/>
        <v>#VALUE!</v>
      </c>
      <c r="N1215" s="43" t="str">
        <f>IF(LEN($E1215)=18,MID("10X98765432",MOD(SUMPRODUCT(VALUE(MID($E1215,ROW($1:$17),1)),Sheet2!$A$1:$A$17),11)+1,1),"长度错误")</f>
        <v>长度错误</v>
      </c>
    </row>
    <row r="1216" ht="20.25" customHeight="1" spans="1:14">
      <c r="A1216" s="17"/>
      <c r="B1216" s="18"/>
      <c r="C1216" s="18"/>
      <c r="D1216" s="18"/>
      <c r="E1216" s="26"/>
      <c r="F1216" s="18"/>
      <c r="G1216" s="20"/>
      <c r="H1216" s="27"/>
      <c r="I1216" s="18"/>
      <c r="J1216" s="27"/>
      <c r="K1216" s="40"/>
      <c r="L1216" s="41" t="e">
        <f t="shared" si="12"/>
        <v>#VALUE!</v>
      </c>
      <c r="M1216" s="42" t="e">
        <f t="shared" si="52"/>
        <v>#VALUE!</v>
      </c>
      <c r="N1216" s="43" t="str">
        <f>IF(LEN($E1216)=18,MID("10X98765432",MOD(SUMPRODUCT(VALUE(MID($E1216,ROW($1:$17),1)),Sheet2!$A$1:$A$17),11)+1,1),"长度错误")</f>
        <v>长度错误</v>
      </c>
    </row>
    <row r="1217" ht="20.25" customHeight="1" spans="1:14">
      <c r="A1217" s="17"/>
      <c r="B1217" s="18"/>
      <c r="C1217" s="18"/>
      <c r="D1217" s="18"/>
      <c r="E1217" s="26"/>
      <c r="F1217" s="18"/>
      <c r="G1217" s="20"/>
      <c r="H1217" s="27"/>
      <c r="I1217" s="18"/>
      <c r="J1217" s="27"/>
      <c r="K1217" s="40"/>
      <c r="L1217" s="41" t="e">
        <f t="shared" si="12"/>
        <v>#VALUE!</v>
      </c>
      <c r="M1217" s="42" t="e">
        <f t="shared" si="52"/>
        <v>#VALUE!</v>
      </c>
      <c r="N1217" s="43" t="str">
        <f>IF(LEN($E1217)=18,MID("10X98765432",MOD(SUMPRODUCT(VALUE(MID($E1217,ROW($1:$17),1)),Sheet2!$A$1:$A$17),11)+1,1),"长度错误")</f>
        <v>长度错误</v>
      </c>
    </row>
    <row r="1218" ht="20.25" customHeight="1" spans="1:14">
      <c r="A1218" s="17"/>
      <c r="B1218" s="18"/>
      <c r="C1218" s="18"/>
      <c r="D1218" s="18"/>
      <c r="E1218" s="26"/>
      <c r="F1218" s="18"/>
      <c r="G1218" s="20"/>
      <c r="H1218" s="27"/>
      <c r="I1218" s="18"/>
      <c r="J1218" s="27"/>
      <c r="K1218" s="40"/>
      <c r="L1218" s="41" t="e">
        <f t="shared" si="12"/>
        <v>#VALUE!</v>
      </c>
      <c r="M1218" s="42" t="e">
        <f t="shared" si="52"/>
        <v>#VALUE!</v>
      </c>
      <c r="N1218" s="43" t="str">
        <f>IF(LEN($E1218)=18,MID("10X98765432",MOD(SUMPRODUCT(VALUE(MID($E1218,ROW($1:$17),1)),Sheet2!$A$1:$A$17),11)+1,1),"长度错误")</f>
        <v>长度错误</v>
      </c>
    </row>
    <row r="1219" ht="20.25" customHeight="1" spans="1:14">
      <c r="A1219" s="17"/>
      <c r="B1219" s="18"/>
      <c r="C1219" s="18"/>
      <c r="D1219" s="18"/>
      <c r="E1219" s="26"/>
      <c r="F1219" s="18"/>
      <c r="G1219" s="20"/>
      <c r="H1219" s="27"/>
      <c r="I1219" s="18"/>
      <c r="J1219" s="27"/>
      <c r="K1219" s="40"/>
      <c r="L1219" s="41" t="e">
        <f t="shared" si="12"/>
        <v>#VALUE!</v>
      </c>
      <c r="M1219" s="42" t="e">
        <f t="shared" si="52"/>
        <v>#VALUE!</v>
      </c>
      <c r="N1219" s="43" t="str">
        <f>IF(LEN($E1219)=18,MID("10X98765432",MOD(SUMPRODUCT(VALUE(MID($E1219,ROW($1:$17),1)),Sheet2!$A$1:$A$17),11)+1,1),"长度错误")</f>
        <v>长度错误</v>
      </c>
    </row>
    <row r="1220" ht="20.25" customHeight="1" spans="1:14">
      <c r="A1220" s="17"/>
      <c r="B1220" s="18"/>
      <c r="C1220" s="18"/>
      <c r="D1220" s="18"/>
      <c r="E1220" s="26"/>
      <c r="F1220" s="18"/>
      <c r="G1220" s="20"/>
      <c r="H1220" s="27"/>
      <c r="I1220" s="18"/>
      <c r="J1220" s="27"/>
      <c r="K1220" s="40"/>
      <c r="L1220" s="41" t="e">
        <f t="shared" si="12"/>
        <v>#VALUE!</v>
      </c>
      <c r="M1220" s="42" t="e">
        <f t="shared" si="52"/>
        <v>#VALUE!</v>
      </c>
      <c r="N1220" s="43" t="str">
        <f>IF(LEN($E1220)=18,MID("10X98765432",MOD(SUMPRODUCT(VALUE(MID($E1220,ROW($1:$17),1)),Sheet2!$A$1:$A$17),11)+1,1),"长度错误")</f>
        <v>长度错误</v>
      </c>
    </row>
    <row r="1221" ht="20.25" customHeight="1" spans="1:14">
      <c r="A1221" s="17"/>
      <c r="B1221" s="18"/>
      <c r="C1221" s="18"/>
      <c r="D1221" s="18"/>
      <c r="E1221" s="26"/>
      <c r="F1221" s="18"/>
      <c r="G1221" s="20"/>
      <c r="H1221" s="27"/>
      <c r="I1221" s="18"/>
      <c r="J1221" s="27"/>
      <c r="K1221" s="40"/>
      <c r="L1221" s="41" t="e">
        <f t="shared" si="12"/>
        <v>#VALUE!</v>
      </c>
      <c r="M1221" s="42" t="e">
        <f t="shared" si="52"/>
        <v>#VALUE!</v>
      </c>
      <c r="N1221" s="43" t="str">
        <f>IF(LEN($E1221)=18,MID("10X98765432",MOD(SUMPRODUCT(VALUE(MID($E1221,ROW($1:$17),1)),Sheet2!$A$1:$A$17),11)+1,1),"长度错误")</f>
        <v>长度错误</v>
      </c>
    </row>
    <row r="1222" ht="20.25" customHeight="1" spans="1:14">
      <c r="A1222" s="17"/>
      <c r="B1222" s="18"/>
      <c r="C1222" s="18"/>
      <c r="D1222" s="18"/>
      <c r="E1222" s="26"/>
      <c r="F1222" s="18"/>
      <c r="G1222" s="20"/>
      <c r="H1222" s="27"/>
      <c r="I1222" s="18"/>
      <c r="J1222" s="27"/>
      <c r="K1222" s="40"/>
      <c r="L1222" s="41" t="e">
        <f t="shared" si="12"/>
        <v>#VALUE!</v>
      </c>
      <c r="M1222" s="42" t="e">
        <f t="shared" si="52"/>
        <v>#VALUE!</v>
      </c>
      <c r="N1222" s="43" t="str">
        <f>IF(LEN($E1222)=18,MID("10X98765432",MOD(SUMPRODUCT(VALUE(MID($E1222,ROW($1:$17),1)),Sheet2!$A$1:$A$17),11)+1,1),"长度错误")</f>
        <v>长度错误</v>
      </c>
    </row>
    <row r="1223" ht="22.5" customHeight="1" spans="1:14">
      <c r="A1223" s="17"/>
      <c r="B1223" s="23"/>
      <c r="C1223" s="24"/>
      <c r="D1223" s="24"/>
      <c r="E1223" s="23"/>
      <c r="F1223" s="24"/>
      <c r="G1223" s="25"/>
      <c r="H1223" s="22"/>
      <c r="I1223" s="23"/>
      <c r="J1223" s="24"/>
      <c r="K1223" s="45"/>
      <c r="L1223" s="41" t="e">
        <f t="shared" si="12"/>
        <v>#VALUE!</v>
      </c>
      <c r="M1223" s="42" t="e">
        <f t="shared" si="52"/>
        <v>#VALUE!</v>
      </c>
      <c r="N1223" s="43" t="str">
        <f>IF(LEN($E1223)=18,MID("10X98765432",MOD(SUMPRODUCT(VALUE(MID($E1223,ROW($1:$17),1)),Sheet2!$A$1:$A$17),11)+1,1),"长度错误")</f>
        <v>长度错误</v>
      </c>
    </row>
    <row r="1224" ht="24.75" customHeight="1" spans="1:14">
      <c r="A1224" s="17"/>
      <c r="B1224" s="23"/>
      <c r="C1224" s="24"/>
      <c r="D1224" s="24"/>
      <c r="E1224" s="23"/>
      <c r="F1224" s="24"/>
      <c r="G1224" s="25"/>
      <c r="H1224" s="22"/>
      <c r="I1224" s="23"/>
      <c r="J1224" s="24"/>
      <c r="K1224" s="45"/>
      <c r="L1224" s="41" t="e">
        <f t="shared" si="12"/>
        <v>#VALUE!</v>
      </c>
      <c r="M1224" s="42" t="e">
        <f t="shared" si="52"/>
        <v>#VALUE!</v>
      </c>
      <c r="N1224" s="43" t="str">
        <f>IF(LEN($E1224)=18,MID("10X98765432",MOD(SUMPRODUCT(VALUE(MID($E1224,ROW($1:$17),1)),Sheet2!$A$1:$A$17),11)+1,1),"长度错误")</f>
        <v>长度错误</v>
      </c>
    </row>
    <row r="1225" ht="24.75" customHeight="1" spans="1:14">
      <c r="A1225" s="17"/>
      <c r="B1225" s="23"/>
      <c r="C1225" s="24"/>
      <c r="D1225" s="24"/>
      <c r="E1225" s="23"/>
      <c r="F1225" s="24"/>
      <c r="G1225" s="25"/>
      <c r="H1225" s="22"/>
      <c r="I1225" s="23"/>
      <c r="J1225" s="24"/>
      <c r="K1225" s="45"/>
      <c r="L1225" s="41" t="e">
        <f t="shared" si="12"/>
        <v>#VALUE!</v>
      </c>
      <c r="M1225" s="42" t="e">
        <f t="shared" si="52"/>
        <v>#VALUE!</v>
      </c>
      <c r="N1225" s="43" t="str">
        <f>IF(LEN($E1225)=18,MID("10X98765432",MOD(SUMPRODUCT(VALUE(MID($E1225,ROW($1:$17),1)),Sheet2!$A$1:$A$17),11)+1,1),"长度错误")</f>
        <v>长度错误</v>
      </c>
    </row>
    <row r="1226" ht="24.75" customHeight="1" spans="1:14">
      <c r="A1226" s="17"/>
      <c r="B1226" s="23"/>
      <c r="C1226" s="24"/>
      <c r="D1226" s="24"/>
      <c r="E1226" s="23"/>
      <c r="F1226" s="24"/>
      <c r="G1226" s="25"/>
      <c r="H1226" s="22"/>
      <c r="I1226" s="23"/>
      <c r="J1226" s="24"/>
      <c r="K1226" s="45"/>
      <c r="L1226" s="41" t="e">
        <f t="shared" si="12"/>
        <v>#VALUE!</v>
      </c>
      <c r="M1226" s="42" t="e">
        <f t="shared" si="52"/>
        <v>#VALUE!</v>
      </c>
      <c r="N1226" s="43" t="str">
        <f>IF(LEN($E1226)=18,MID("10X98765432",MOD(SUMPRODUCT(VALUE(MID($E1226,ROW($1:$17),1)),Sheet2!$A$1:$A$17),11)+1,1),"长度错误")</f>
        <v>长度错误</v>
      </c>
    </row>
    <row r="1227" ht="24.75" customHeight="1" spans="1:14">
      <c r="A1227" s="17"/>
      <c r="B1227" s="23"/>
      <c r="C1227" s="24"/>
      <c r="D1227" s="24"/>
      <c r="E1227" s="23"/>
      <c r="F1227" s="24"/>
      <c r="G1227" s="25"/>
      <c r="H1227" s="22"/>
      <c r="I1227" s="23"/>
      <c r="J1227" s="24"/>
      <c r="K1227" s="45"/>
      <c r="L1227" s="41" t="e">
        <f t="shared" si="12"/>
        <v>#VALUE!</v>
      </c>
      <c r="M1227" s="42" t="e">
        <f t="shared" si="52"/>
        <v>#VALUE!</v>
      </c>
      <c r="N1227" s="43" t="str">
        <f>IF(LEN($E1227)=18,MID("10X98765432",MOD(SUMPRODUCT(VALUE(MID($E1227,ROW($1:$17),1)),Sheet2!$A$1:$A$17),11)+1,1),"长度错误")</f>
        <v>长度错误</v>
      </c>
    </row>
    <row r="1228" ht="24.75" customHeight="1" spans="1:14">
      <c r="A1228" s="17"/>
      <c r="B1228" s="23"/>
      <c r="C1228" s="24"/>
      <c r="D1228" s="24"/>
      <c r="E1228" s="23"/>
      <c r="F1228" s="24"/>
      <c r="G1228" s="25"/>
      <c r="H1228" s="22"/>
      <c r="I1228" s="23"/>
      <c r="J1228" s="24"/>
      <c r="K1228" s="45"/>
      <c r="L1228" s="41" t="e">
        <f t="shared" si="12"/>
        <v>#VALUE!</v>
      </c>
      <c r="M1228" s="42" t="e">
        <f t="shared" si="52"/>
        <v>#VALUE!</v>
      </c>
      <c r="N1228" s="43" t="str">
        <f>IF(LEN($E1228)=18,MID("10X98765432",MOD(SUMPRODUCT(VALUE(MID($E1228,ROW($1:$17),1)),Sheet2!$A$1:$A$17),11)+1,1),"长度错误")</f>
        <v>长度错误</v>
      </c>
    </row>
    <row r="1229" ht="24.75" customHeight="1" spans="1:14">
      <c r="A1229" s="17"/>
      <c r="B1229" s="23"/>
      <c r="C1229" s="24"/>
      <c r="D1229" s="24"/>
      <c r="E1229" s="23"/>
      <c r="F1229" s="24"/>
      <c r="G1229" s="25"/>
      <c r="H1229" s="22"/>
      <c r="I1229" s="23"/>
      <c r="J1229" s="24"/>
      <c r="K1229" s="45"/>
      <c r="L1229" s="41" t="e">
        <f t="shared" si="12"/>
        <v>#VALUE!</v>
      </c>
      <c r="M1229" s="42" t="e">
        <f t="shared" si="13"/>
        <v>#VALUE!</v>
      </c>
      <c r="N1229" s="43" t="str">
        <f>IF(LEN($E1229)=18,MID("10X98765432",MOD(SUMPRODUCT(VALUE(MID($E1229,ROW($1:$17),1)),Sheet2!$A$1:$A$17),11)+1,1),"长度错误")</f>
        <v>长度错误</v>
      </c>
    </row>
    <row r="1230" ht="24.75" customHeight="1" spans="1:14">
      <c r="A1230" s="17"/>
      <c r="B1230" s="23"/>
      <c r="C1230" s="24"/>
      <c r="D1230" s="24"/>
      <c r="E1230" s="23"/>
      <c r="F1230" s="24"/>
      <c r="G1230" s="25"/>
      <c r="H1230" s="22"/>
      <c r="I1230" s="23"/>
      <c r="J1230" s="24"/>
      <c r="K1230" s="45"/>
      <c r="L1230" s="41" t="e">
        <f t="shared" si="12"/>
        <v>#VALUE!</v>
      </c>
      <c r="M1230" s="42" t="e">
        <f t="shared" si="13"/>
        <v>#VALUE!</v>
      </c>
      <c r="N1230" s="43" t="str">
        <f>IF(LEN($E1230)=18,MID("10X98765432",MOD(SUMPRODUCT(VALUE(MID($E1230,ROW($1:$17),1)),Sheet2!$A$1:$A$17),11)+1,1),"长度错误")</f>
        <v>长度错误</v>
      </c>
    </row>
    <row r="1231" ht="24.75" customHeight="1" spans="1:14">
      <c r="A1231" s="17"/>
      <c r="B1231" s="23"/>
      <c r="C1231" s="24"/>
      <c r="D1231" s="24"/>
      <c r="E1231" s="23"/>
      <c r="F1231" s="24"/>
      <c r="G1231" s="25"/>
      <c r="H1231" s="22"/>
      <c r="I1231" s="23"/>
      <c r="J1231" s="24"/>
      <c r="K1231" s="45"/>
      <c r="L1231" s="41" t="e">
        <f t="shared" si="12"/>
        <v>#VALUE!</v>
      </c>
      <c r="M1231" s="42" t="e">
        <f t="shared" si="13"/>
        <v>#VALUE!</v>
      </c>
      <c r="N1231" s="43" t="str">
        <f>IF(LEN($E1231)=18,MID("10X98765432",MOD(SUMPRODUCT(VALUE(MID($E1231,ROW($1:$17),1)),Sheet2!$A$1:$A$17),11)+1,1),"长度错误")</f>
        <v>长度错误</v>
      </c>
    </row>
    <row r="1232" ht="24.75" customHeight="1" spans="1:14">
      <c r="A1232" s="17"/>
      <c r="B1232" s="23"/>
      <c r="C1232" s="24"/>
      <c r="D1232" s="24"/>
      <c r="E1232" s="23"/>
      <c r="F1232" s="24"/>
      <c r="G1232" s="25"/>
      <c r="H1232" s="22"/>
      <c r="I1232" s="23"/>
      <c r="J1232" s="24"/>
      <c r="K1232" s="45"/>
      <c r="L1232" s="41" t="e">
        <f t="shared" si="1"/>
        <v>#VALUE!</v>
      </c>
      <c r="M1232" s="42" t="e">
        <f t="shared" si="0"/>
        <v>#VALUE!</v>
      </c>
      <c r="N1232" s="43" t="str">
        <f>IF(LEN($E1232)=18,MID("10X98765432",MOD(SUMPRODUCT(VALUE(MID($E1232,ROW($1:$17),1)),Sheet2!$A$1:$A$17),11)+1,1),"长度错误")</f>
        <v>长度错误</v>
      </c>
    </row>
    <row r="1233" ht="24.75" customHeight="1" spans="1:14">
      <c r="A1233" s="17"/>
      <c r="B1233" s="23"/>
      <c r="C1233" s="24"/>
      <c r="D1233" s="24"/>
      <c r="E1233" s="23"/>
      <c r="F1233" s="24"/>
      <c r="G1233" s="25"/>
      <c r="H1233" s="22"/>
      <c r="I1233" s="23"/>
      <c r="J1233" s="24"/>
      <c r="K1233" s="45"/>
      <c r="L1233" s="41" t="e">
        <f t="shared" si="1"/>
        <v>#VALUE!</v>
      </c>
      <c r="M1233" s="42" t="e">
        <f t="shared" si="0"/>
        <v>#VALUE!</v>
      </c>
      <c r="N1233" s="43" t="str">
        <f>IF(LEN($E1233)=18,MID("10X98765432",MOD(SUMPRODUCT(VALUE(MID($E1233,ROW($1:$17),1)),Sheet2!$A$1:$A$17),11)+1,1),"长度错误")</f>
        <v>长度错误</v>
      </c>
    </row>
    <row r="1234" ht="24.75" customHeight="1" spans="1:14">
      <c r="A1234" s="17"/>
      <c r="B1234" s="23"/>
      <c r="C1234" s="24"/>
      <c r="D1234" s="24"/>
      <c r="E1234" s="23"/>
      <c r="F1234" s="24"/>
      <c r="G1234" s="25"/>
      <c r="H1234" s="22"/>
      <c r="I1234" s="23"/>
      <c r="J1234" s="24"/>
      <c r="K1234" s="45"/>
      <c r="L1234" s="41" t="e">
        <f t="shared" si="1"/>
        <v>#VALUE!</v>
      </c>
      <c r="M1234" s="42" t="e">
        <f t="shared" si="0"/>
        <v>#VALUE!</v>
      </c>
      <c r="N1234" s="43" t="str">
        <f>IF(LEN($E1234)=18,MID("10X98765432",MOD(SUMPRODUCT(VALUE(MID($E1234,ROW($1:$17),1)),Sheet2!$A$1:$A$17),11)+1,1),"长度错误")</f>
        <v>长度错误</v>
      </c>
    </row>
    <row r="1235" ht="13.5" spans="1:13">
      <c r="A1235" s="46"/>
      <c r="B1235" s="46"/>
      <c r="C1235" s="46"/>
      <c r="D1235" s="46"/>
      <c r="E1235" s="47"/>
      <c r="F1235" s="46"/>
      <c r="G1235" s="46"/>
      <c r="J1235" s="46"/>
      <c r="K1235" s="46"/>
      <c r="L1235" s="46"/>
      <c r="M1235" s="46"/>
    </row>
    <row r="1237" spans="2:4">
      <c r="B1237" s="48"/>
      <c r="C1237" s="48"/>
      <c r="D1237" s="48"/>
    </row>
    <row r="1238" spans="2:4">
      <c r="B1238" s="48"/>
      <c r="C1238" s="48"/>
      <c r="D1238" s="48"/>
    </row>
  </sheetData>
  <sheetProtection algorithmName="SHA-512" hashValue="Y/XsOvFyzB99q9BZEIEF4IxTeYJ3Xn4IwCwWj0ZeJzY3x8CcKwPIl/9H7p1OuKMRPyc8/iciqb0ajTGPRcIuDQ==" saltValue="JLbQp3idDTFg3zxLiqqGIg==" spinCount="100000" sheet="1"/>
  <mergeCells count="3">
    <mergeCell ref="A1:J1"/>
    <mergeCell ref="L3:N3"/>
    <mergeCell ref="L4:M4"/>
  </mergeCells>
  <conditionalFormatting sqref="C42:C54">
    <cfRule type="expression" dxfId="0" priority="47" stopIfTrue="1">
      <formula>AND(COUNTIF(#REF!,C42)&gt;1,NOT(ISBLANK(C42)))</formula>
    </cfRule>
  </conditionalFormatting>
  <conditionalFormatting sqref="C99:C105">
    <cfRule type="expression" dxfId="0" priority="45" stopIfTrue="1">
      <formula>AND(COUNTIF(#REF!,C99)&gt;1,NOT(ISBLANK(C99)))</formula>
    </cfRule>
  </conditionalFormatting>
  <conditionalFormatting sqref="C151:C157">
    <cfRule type="expression" dxfId="0" priority="43" stopIfTrue="1">
      <formula>AND(COUNTIF(#REF!,C151)&gt;1,NOT(ISBLANK(C151)))</formula>
    </cfRule>
  </conditionalFormatting>
  <conditionalFormatting sqref="C202:C208">
    <cfRule type="expression" dxfId="0" priority="41" stopIfTrue="1">
      <formula>AND(COUNTIF(#REF!,C202)&gt;1,NOT(ISBLANK(C202)))</formula>
    </cfRule>
  </conditionalFormatting>
  <conditionalFormatting sqref="C254:C260">
    <cfRule type="expression" dxfId="0" priority="39" stopIfTrue="1">
      <formula>AND(COUNTIF(#REF!,C254)&gt;1,NOT(ISBLANK(C254)))</formula>
    </cfRule>
  </conditionalFormatting>
  <conditionalFormatting sqref="C354:C360">
    <cfRule type="expression" dxfId="0" priority="35" stopIfTrue="1">
      <formula>AND(COUNTIF(#REF!,C354)&gt;1,NOT(ISBLANK(C354)))</formula>
    </cfRule>
  </conditionalFormatting>
  <conditionalFormatting sqref="C405:C411">
    <cfRule type="expression" dxfId="0" priority="33" stopIfTrue="1">
      <formula>AND(COUNTIF(#REF!,C405)&gt;1,NOT(ISBLANK(C405)))</formula>
    </cfRule>
  </conditionalFormatting>
  <conditionalFormatting sqref="C457:C463">
    <cfRule type="expression" dxfId="0" priority="31" stopIfTrue="1">
      <formula>AND(COUNTIF(#REF!,C457)&gt;1,NOT(ISBLANK(C457)))</formula>
    </cfRule>
  </conditionalFormatting>
  <conditionalFormatting sqref="C508:C514">
    <cfRule type="expression" dxfId="0" priority="29" stopIfTrue="1">
      <formula>AND(COUNTIF(#REF!,C508)&gt;1,NOT(ISBLANK(C508)))</formula>
    </cfRule>
  </conditionalFormatting>
  <conditionalFormatting sqref="C560:C566">
    <cfRule type="expression" dxfId="0" priority="27" stopIfTrue="1">
      <formula>AND(COUNTIF(#REF!,C560)&gt;1,NOT(ISBLANK(C560)))</formula>
    </cfRule>
  </conditionalFormatting>
  <conditionalFormatting sqref="C586:C592">
    <cfRule type="expression" dxfId="0" priority="26" stopIfTrue="1">
      <formula>AND(COUNTIF(#REF!,C586)&gt;1,NOT(ISBLANK(C586)))</formula>
    </cfRule>
  </conditionalFormatting>
  <conditionalFormatting sqref="C611:C616">
    <cfRule type="expression" dxfId="0" priority="25" stopIfTrue="1">
      <formula>AND(COUNTIF(#REF!,C611)&gt;1,NOT(ISBLANK(C611)))</formula>
    </cfRule>
  </conditionalFormatting>
  <conditionalFormatting sqref="C660:C666">
    <cfRule type="expression" dxfId="0" priority="23" stopIfTrue="1">
      <formula>AND(COUNTIF(#REF!,C660)&gt;1,NOT(ISBLANK(C660)))</formula>
    </cfRule>
  </conditionalFormatting>
  <conditionalFormatting sqref="C711:C717">
    <cfRule type="expression" dxfId="0" priority="21" stopIfTrue="1">
      <formula>AND(COUNTIF(#REF!,C711)&gt;1,NOT(ISBLANK(C711)))</formula>
    </cfRule>
  </conditionalFormatting>
  <conditionalFormatting sqref="C763:C769">
    <cfRule type="expression" dxfId="0" priority="19" stopIfTrue="1">
      <formula>AND(COUNTIF(#REF!,C763)&gt;1,NOT(ISBLANK(C763)))</formula>
    </cfRule>
  </conditionalFormatting>
  <conditionalFormatting sqref="C814:C820">
    <cfRule type="expression" dxfId="0" priority="17" stopIfTrue="1">
      <formula>AND(COUNTIF(#REF!,C814)&gt;1,NOT(ISBLANK(C814)))</formula>
    </cfRule>
  </conditionalFormatting>
  <conditionalFormatting sqref="C866:C872">
    <cfRule type="expression" dxfId="0" priority="15" stopIfTrue="1">
      <formula>AND(COUNTIF(#REF!,C866)&gt;1,NOT(ISBLANK(C866)))</formula>
    </cfRule>
  </conditionalFormatting>
  <conditionalFormatting sqref="C892:C898">
    <cfRule type="expression" dxfId="0" priority="14" stopIfTrue="1">
      <formula>AND(COUNTIF(#REF!,C892)&gt;1,NOT(ISBLANK(C892)))</formula>
    </cfRule>
  </conditionalFormatting>
  <conditionalFormatting sqref="C917:C922">
    <cfRule type="expression" dxfId="0" priority="13" stopIfTrue="1">
      <formula>AND(COUNTIF(#REF!,C917)&gt;1,NOT(ISBLANK(C917)))</formula>
    </cfRule>
  </conditionalFormatting>
  <conditionalFormatting sqref="C966:C972">
    <cfRule type="expression" dxfId="0" priority="11" stopIfTrue="1">
      <formula>AND(COUNTIF(#REF!,C966)&gt;1,NOT(ISBLANK(C966)))</formula>
    </cfRule>
  </conditionalFormatting>
  <conditionalFormatting sqref="C1017:C1023">
    <cfRule type="expression" dxfId="0" priority="9" stopIfTrue="1">
      <formula>AND(COUNTIF(#REF!,C1017)&gt;1,NOT(ISBLANK(C1017)))</formula>
    </cfRule>
  </conditionalFormatting>
  <conditionalFormatting sqref="C1069:C1075">
    <cfRule type="expression" dxfId="0" priority="7" stopIfTrue="1">
      <formula>AND(COUNTIF(#REF!,C1069)&gt;1,NOT(ISBLANK(C1069)))</formula>
    </cfRule>
  </conditionalFormatting>
  <conditionalFormatting sqref="C1120:C1126">
    <cfRule type="expression" dxfId="0" priority="5" stopIfTrue="1">
      <formula>AND(COUNTIF(#REF!,C1120)&gt;1,NOT(ISBLANK(C1120)))</formula>
    </cfRule>
  </conditionalFormatting>
  <conditionalFormatting sqref="C1172:C1178">
    <cfRule type="expression" dxfId="0" priority="3" stopIfTrue="1">
      <formula>AND(COUNTIF(#REF!,C1172)&gt;1,NOT(ISBLANK(C1172)))</formula>
    </cfRule>
  </conditionalFormatting>
  <conditionalFormatting sqref="C1198:C1204">
    <cfRule type="expression" dxfId="0" priority="2" stopIfTrue="1">
      <formula>AND(COUNTIF(#REF!,C1198)&gt;1,NOT(ISBLANK(C1198)))</formula>
    </cfRule>
  </conditionalFormatting>
  <conditionalFormatting sqref="C1223:C1228">
    <cfRule type="expression" dxfId="0" priority="1" stopIfTrue="1">
      <formula>AND(COUNTIF(#REF!,C1223)&gt;1,NOT(ISBLANK(C1223)))</formula>
    </cfRule>
  </conditionalFormatting>
  <conditionalFormatting sqref="C55 C107 C1232:C1234">
    <cfRule type="expression" dxfId="0" priority="48" stopIfTrue="1">
      <formula>AND(COUNTIF(#REF!,C55)&gt;1,NOT(ISBLANK(C55)))</formula>
    </cfRule>
  </conditionalFormatting>
  <conditionalFormatting sqref="C74:C80 C106">
    <cfRule type="expression" dxfId="0" priority="46" stopIfTrue="1">
      <formula>AND(COUNTIF(#REF!,C74)&gt;1,NOT(ISBLANK(C74)))</formula>
    </cfRule>
  </conditionalFormatting>
  <conditionalFormatting sqref="C126:C132 C158 C210">
    <cfRule type="expression" dxfId="0" priority="44" stopIfTrue="1">
      <formula>AND(COUNTIF(#REF!,C126)&gt;1,NOT(ISBLANK(C126)))</formula>
    </cfRule>
  </conditionalFormatting>
  <conditionalFormatting sqref="C177:C183 C209">
    <cfRule type="expression" dxfId="0" priority="42" stopIfTrue="1">
      <formula>AND(COUNTIF(#REF!,C177)&gt;1,NOT(ISBLANK(C177)))</formula>
    </cfRule>
  </conditionalFormatting>
  <conditionalFormatting sqref="C229:C235 C261 C1231">
    <cfRule type="expression" dxfId="0" priority="40" stopIfTrue="1">
      <formula>AND(COUNTIF(#REF!,C229)&gt;1,NOT(ISBLANK(C229)))</formula>
    </cfRule>
  </conditionalFormatting>
  <conditionalFormatting sqref="C280:C286 C1230">
    <cfRule type="expression" dxfId="0" priority="38" stopIfTrue="1">
      <formula>AND(COUNTIF(#REF!,C280)&gt;1,NOT(ISBLANK(C280)))</formula>
    </cfRule>
  </conditionalFormatting>
  <conditionalFormatting sqref="C305:C310 C1229">
    <cfRule type="expression" dxfId="0" priority="37" stopIfTrue="1">
      <formula>AND(COUNTIF(#REF!,C305)&gt;1,NOT(ISBLANK(C305)))</formula>
    </cfRule>
  </conditionalFormatting>
  <conditionalFormatting sqref="C329:C335 C361 C413">
    <cfRule type="expression" dxfId="0" priority="36" stopIfTrue="1">
      <formula>AND(COUNTIF(#REF!,C329)&gt;1,NOT(ISBLANK(C329)))</formula>
    </cfRule>
  </conditionalFormatting>
  <conditionalFormatting sqref="C380:C386 C412">
    <cfRule type="expression" dxfId="0" priority="34" stopIfTrue="1">
      <formula>AND(COUNTIF(#REF!,C380)&gt;1,NOT(ISBLANK(C380)))</formula>
    </cfRule>
  </conditionalFormatting>
  <conditionalFormatting sqref="C432:C438 C464 C516">
    <cfRule type="expression" dxfId="0" priority="32" stopIfTrue="1">
      <formula>AND(COUNTIF(#REF!,C432)&gt;1,NOT(ISBLANK(C432)))</formula>
    </cfRule>
  </conditionalFormatting>
  <conditionalFormatting sqref="C483:C489 C515">
    <cfRule type="expression" dxfId="0" priority="30" stopIfTrue="1">
      <formula>AND(COUNTIF(#REF!,C483)&gt;1,NOT(ISBLANK(C483)))</formula>
    </cfRule>
  </conditionalFormatting>
  <conditionalFormatting sqref="C535:C541 C567">
    <cfRule type="expression" dxfId="0" priority="28" stopIfTrue="1">
      <formula>AND(COUNTIF(#REF!,C535)&gt;1,NOT(ISBLANK(C535)))</formula>
    </cfRule>
  </conditionalFormatting>
  <conditionalFormatting sqref="C635:C641 C667 C719">
    <cfRule type="expression" dxfId="0" priority="24" stopIfTrue="1">
      <formula>AND(COUNTIF(#REF!,C635)&gt;1,NOT(ISBLANK(C635)))</formula>
    </cfRule>
  </conditionalFormatting>
  <conditionalFormatting sqref="C686:C692 C718">
    <cfRule type="expression" dxfId="0" priority="22" stopIfTrue="1">
      <formula>AND(COUNTIF(#REF!,C686)&gt;1,NOT(ISBLANK(C686)))</formula>
    </cfRule>
  </conditionalFormatting>
  <conditionalFormatting sqref="C738:C744 C770 C822">
    <cfRule type="expression" dxfId="0" priority="20" stopIfTrue="1">
      <formula>AND(COUNTIF(#REF!,C738)&gt;1,NOT(ISBLANK(C738)))</formula>
    </cfRule>
  </conditionalFormatting>
  <conditionalFormatting sqref="C789:C795 C821">
    <cfRule type="expression" dxfId="0" priority="18" stopIfTrue="1">
      <formula>AND(COUNTIF(#REF!,C789)&gt;1,NOT(ISBLANK(C789)))</formula>
    </cfRule>
  </conditionalFormatting>
  <conditionalFormatting sqref="C841:C847 C873">
    <cfRule type="expression" dxfId="0" priority="16" stopIfTrue="1">
      <formula>AND(COUNTIF(#REF!,C841)&gt;1,NOT(ISBLANK(C841)))</formula>
    </cfRule>
  </conditionalFormatting>
  <conditionalFormatting sqref="C941:C947 C973 C1025">
    <cfRule type="expression" dxfId="0" priority="12" stopIfTrue="1">
      <formula>AND(COUNTIF(#REF!,C941)&gt;1,NOT(ISBLANK(C941)))</formula>
    </cfRule>
  </conditionalFormatting>
  <conditionalFormatting sqref="C992:C998 C1024">
    <cfRule type="expression" dxfId="0" priority="10" stopIfTrue="1">
      <formula>AND(COUNTIF(#REF!,C992)&gt;1,NOT(ISBLANK(C992)))</formula>
    </cfRule>
  </conditionalFormatting>
  <conditionalFormatting sqref="C1044:C1050 C1076 C1128">
    <cfRule type="expression" dxfId="0" priority="8" stopIfTrue="1">
      <formula>AND(COUNTIF(#REF!,C1044)&gt;1,NOT(ISBLANK(C1044)))</formula>
    </cfRule>
  </conditionalFormatting>
  <conditionalFormatting sqref="C1095:C1101 C1127">
    <cfRule type="expression" dxfId="0" priority="6" stopIfTrue="1">
      <formula>AND(COUNTIF(#REF!,C1095)&gt;1,NOT(ISBLANK(C1095)))</formula>
    </cfRule>
  </conditionalFormatting>
  <conditionalFormatting sqref="C1147:C1153 C1179">
    <cfRule type="expression" dxfId="0" priority="4" stopIfTrue="1">
      <formula>AND(COUNTIF(#REF!,C1147)&gt;1,NOT(ISBLANK(C1147)))</formula>
    </cfRule>
  </conditionalFormatting>
  <pageMargins left="0.708661417322835" right="0.708661417322835" top="0.748031496062992" bottom="0.748031496062992" header="0.31496062992126" footer="0.31496062992126"/>
  <pageSetup paperSize="9" scale="89" fitToHeight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:A17"/>
    </sheetView>
  </sheetViews>
  <sheetFormatPr defaultColWidth="9" defaultRowHeight="13.5"/>
  <sheetData>
    <row r="1" spans="1:1">
      <c r="A1">
        <v>7</v>
      </c>
    </row>
    <row r="2" spans="1:1">
      <c r="A2">
        <v>9</v>
      </c>
    </row>
    <row r="3" spans="1:1">
      <c r="A3">
        <v>10</v>
      </c>
    </row>
    <row r="4" spans="1:1">
      <c r="A4">
        <v>5</v>
      </c>
    </row>
    <row r="5" spans="1:1">
      <c r="A5">
        <v>8</v>
      </c>
    </row>
    <row r="6" spans="1:1">
      <c r="A6">
        <v>4</v>
      </c>
    </row>
    <row r="7" spans="1:1">
      <c r="A7">
        <v>2</v>
      </c>
    </row>
    <row r="8" spans="1:1">
      <c r="A8">
        <v>1</v>
      </c>
    </row>
    <row r="9" spans="1:1">
      <c r="A9">
        <v>6</v>
      </c>
    </row>
    <row r="10" spans="1:1">
      <c r="A10">
        <v>3</v>
      </c>
    </row>
    <row r="11" spans="1:1">
      <c r="A11">
        <v>7</v>
      </c>
    </row>
    <row r="12" spans="1:1">
      <c r="A12">
        <v>9</v>
      </c>
    </row>
    <row r="13" spans="1:1">
      <c r="A13">
        <v>10</v>
      </c>
    </row>
    <row r="14" spans="1:1">
      <c r="A14">
        <v>5</v>
      </c>
    </row>
    <row r="15" spans="1:1">
      <c r="A15">
        <v>8</v>
      </c>
    </row>
    <row r="16" spans="1:1">
      <c r="A16">
        <v>4</v>
      </c>
    </row>
    <row r="17" spans="1:1">
      <c r="A17">
        <v>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生活费补贴明细表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2021-01-06T02:36:26Z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