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 name="Sheet1" sheetId="3" r:id="rId2"/>
  </sheets>
  <definedNames>
    <definedName name="_xlnm.Print_Area" localSheetId="0">Sheet2!$A$1:$E$60</definedName>
  </definedNames>
  <calcPr calcId="144525"/>
</workbook>
</file>

<file path=xl/sharedStrings.xml><?xml version="1.0" encoding="utf-8"?>
<sst xmlns="http://schemas.openxmlformats.org/spreadsheetml/2006/main" count="123" uniqueCount="98">
  <si>
    <t>东丽区人社局关于就业见习补贴的公示</t>
  </si>
  <si>
    <t xml:space="preserve">    按照《市人社局市财政局市教委关于进一步加强和规范就业见习工作的通知》（津人社规字〔2020〕3号）文件要求，经审核向下列企业发放就业见习补贴和留用补贴，现对其进行公示。</t>
  </si>
  <si>
    <t>2023年08月就业见习补贴拨付名册</t>
  </si>
  <si>
    <t>单位：人、元</t>
  </si>
  <si>
    <t>序号</t>
  </si>
  <si>
    <t>见习基地名称</t>
  </si>
  <si>
    <t>人数</t>
  </si>
  <si>
    <t>标准</t>
  </si>
  <si>
    <t>小计</t>
  </si>
  <si>
    <t>天津华测检测认证有限公司</t>
  </si>
  <si>
    <t>天津乐而学教育科技有限公司</t>
  </si>
  <si>
    <t>天津滨世海通环境检测评价服务有限公司</t>
  </si>
  <si>
    <t>天津市东丽区华夏未来幼儿园有限公司</t>
  </si>
  <si>
    <t>津品（天津）管理咨询有限公司</t>
  </si>
  <si>
    <t>天津鑫裕房屋智能制造股份有限公司</t>
  </si>
  <si>
    <t>天津凌智皓越航空科技有限公司</t>
  </si>
  <si>
    <t>天津捷圣汽车销售服务有限公司</t>
  </si>
  <si>
    <t>天津一晟文化传媒有限公司</t>
  </si>
  <si>
    <t>天津华洲农业科技发展有限公司</t>
  </si>
  <si>
    <t>天津航大宾馆有限公司</t>
  </si>
  <si>
    <t>天津万达国际旅行社有限公司</t>
  </si>
  <si>
    <t>天津卓立然财务咨询有限公司</t>
  </si>
  <si>
    <t>摩天众创（天津）检测服务有限公司</t>
  </si>
  <si>
    <t>天津市津乐园食品股份有限公司</t>
  </si>
  <si>
    <t>优房（天津）网络技术有限公司</t>
  </si>
  <si>
    <t>航天精工股份有限公司</t>
  </si>
  <si>
    <t>天津聚通科技咨询有限公司</t>
  </si>
  <si>
    <t>天津市东丽区东旭幼儿园</t>
  </si>
  <si>
    <t>天津市东丽区公共就业（人才）服务中心</t>
  </si>
  <si>
    <t>天津市东丽区金桥养老中心</t>
  </si>
  <si>
    <t>天津融尚招标代理有限公司</t>
  </si>
  <si>
    <t>天津乐彩广告有限公司</t>
  </si>
  <si>
    <t>叮当智慧药房（天津）有限公司</t>
  </si>
  <si>
    <t>帮家净家政服务（天津）有限公司</t>
  </si>
  <si>
    <t>天津东丽湖恒大酒店有限公司</t>
  </si>
  <si>
    <t>天津中车唐车轨道车辆有限公司</t>
  </si>
  <si>
    <t>天津滨航科技企业孵化器有限公司</t>
  </si>
  <si>
    <t>天津市劳动保障技师学院</t>
  </si>
  <si>
    <t>天津市东丽医院</t>
  </si>
  <si>
    <t>天津易客满国际物流有限公司</t>
  </si>
  <si>
    <t>天津市津成众联劳务服务有限公司</t>
  </si>
  <si>
    <t>天津市东丽区华博宝贝幼儿园</t>
  </si>
  <si>
    <t>天津市滨海渔港酒楼</t>
  </si>
  <si>
    <t>天津市明华物流有限公司</t>
  </si>
  <si>
    <t>鉴升（天津）检测有限公司</t>
  </si>
  <si>
    <t>清华大学天津高端装备研究院</t>
  </si>
  <si>
    <t>伟铎（天津）智能控制系统集成有限公司</t>
  </si>
  <si>
    <t>天津迪安医学检验实验室有限公司</t>
  </si>
  <si>
    <t>天津市银河大酒店有限公司</t>
  </si>
  <si>
    <t>天津市启程企业管理服务有限公司</t>
  </si>
  <si>
    <t>天津市东丽区博雅幼儿园</t>
  </si>
  <si>
    <t>中汽研新能源汽车检验中心（天津）有限公司</t>
  </si>
  <si>
    <t>天津华侨城实业有限公司欢乐谷分公司</t>
  </si>
  <si>
    <t>中国国际航空股份有限公司天津分公司</t>
  </si>
  <si>
    <t>阅途文化科技（天津）股份有限公司</t>
  </si>
  <si>
    <t>天津鹏翔企业管理有限公司</t>
  </si>
  <si>
    <t>补贴合计</t>
  </si>
  <si>
    <t>留用补贴</t>
  </si>
  <si>
    <t>剩余期限补贴</t>
  </si>
  <si>
    <t>公示时间：2023年9月8日至2023年9月12日，共3个工作日。
公示期间，任何单位和个人发现公示对象存在不符合申报资格的情况，均可口头或书面形式反映。
联系部门：东丽区公共就业（人才）服务中心就业创业服务科
联系人：闫世伟  刘琰       经办人：刘琰
联系电话：24396653</t>
  </si>
  <si>
    <t>附件：</t>
  </si>
  <si>
    <t>2019年四季度就业见习补贴拨付名册</t>
  </si>
  <si>
    <t>见习基地名称               （补贴标准：1747.5元/每人）</t>
  </si>
  <si>
    <t>10月</t>
  </si>
  <si>
    <t>11月</t>
  </si>
  <si>
    <t>12月</t>
  </si>
  <si>
    <t>金额小计</t>
  </si>
  <si>
    <t>金额</t>
  </si>
  <si>
    <t>天津市奉罗静养老服务中心</t>
  </si>
  <si>
    <t>天津市金管家养老服务有限公司</t>
  </si>
  <si>
    <t>天津曙光天成科技有限公司</t>
  </si>
  <si>
    <t>天津安邦教育信息咨询有限公司</t>
  </si>
  <si>
    <t>天津市漪森景观工程有限公司</t>
  </si>
  <si>
    <t>天津市凯达重型水电设备制造有限公司</t>
  </si>
  <si>
    <t>天津佳骏伟业物业服务有限公司</t>
  </si>
  <si>
    <t>天津富鹏自行车有限公司</t>
  </si>
  <si>
    <t>纳洋时代（天津）商贸有限公司</t>
  </si>
  <si>
    <t>博易（天津）环境检测有限公司</t>
  </si>
  <si>
    <t>天津建城基业集团有限公司</t>
  </si>
  <si>
    <t>天津迪安执信医学检验所有限公司</t>
  </si>
  <si>
    <t>天津市锐源商贸有限公司</t>
  </si>
  <si>
    <t>天津亚太国际体育文化发展有限公司</t>
  </si>
  <si>
    <t>天津市振兴畜牧养殖有限公司</t>
  </si>
  <si>
    <t>天津亿诺德生物科技有限公司</t>
  </si>
  <si>
    <t>天津滨海顺丰机械设备安装有限公司</t>
  </si>
  <si>
    <t>天津博硕科技有限公司</t>
  </si>
  <si>
    <t>天津市真挚企业管理咨询有限公司</t>
  </si>
  <si>
    <t>天津市朗尼科技发展有限公司</t>
  </si>
  <si>
    <t>天津祖麦克科技发展有限公司</t>
  </si>
  <si>
    <t>天津淳源企业管理咨询有限公司</t>
  </si>
  <si>
    <t>天津市遇森广告有限公司</t>
  </si>
  <si>
    <t>天津市淳沅劳务服务有限公司</t>
  </si>
  <si>
    <t>天津市明山科工钢铁贸易有限公司</t>
  </si>
  <si>
    <t>天津市安鸿享科技有限公司</t>
  </si>
  <si>
    <t>合计</t>
  </si>
  <si>
    <t>见习留用                   （补贴标准：1800元/每人）</t>
  </si>
  <si>
    <t>天津博雅孵化器有限公司</t>
  </si>
  <si>
    <t>总计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</si>
</sst>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6">
    <font>
      <sz val="11"/>
      <color theme="1"/>
      <name val="宋体"/>
      <charset val="134"/>
      <scheme val="minor"/>
    </font>
    <font>
      <sz val="12"/>
      <color indexed="8"/>
      <name val="宋体"/>
      <charset val="134"/>
    </font>
    <font>
      <b/>
      <sz val="18"/>
      <color indexed="8"/>
      <name val="宋体"/>
      <charset val="134"/>
    </font>
    <font>
      <b/>
      <sz val="12"/>
      <color indexed="8"/>
      <name val="宋体"/>
      <charset val="134"/>
    </font>
    <font>
      <sz val="10"/>
      <color indexed="8"/>
      <name val="宋体"/>
      <charset val="134"/>
    </font>
    <font>
      <sz val="10"/>
      <name val="宋体"/>
      <charset val="134"/>
    </font>
    <font>
      <b/>
      <sz val="10"/>
      <color indexed="8"/>
      <name val="宋体"/>
      <charset val="134"/>
    </font>
    <font>
      <sz val="12"/>
      <color theme="1"/>
      <name val="宋体"/>
      <charset val="134"/>
      <scheme val="minor"/>
    </font>
    <font>
      <sz val="16"/>
      <color theme="1"/>
      <name val="方正小标宋简体"/>
      <charset val="134"/>
    </font>
    <font>
      <sz val="14"/>
      <color theme="1"/>
      <name val="仿宋_GB2312"/>
      <charset val="134"/>
    </font>
    <font>
      <sz val="18"/>
      <name val="宋体"/>
      <charset val="0"/>
    </font>
    <font>
      <sz val="11"/>
      <color indexed="8"/>
      <name val="宋体"/>
      <charset val="134"/>
    </font>
    <font>
      <b/>
      <sz val="12"/>
      <color indexed="8"/>
      <name val="宋体"/>
      <charset val="0"/>
    </font>
    <font>
      <sz val="10"/>
      <name val="宋体"/>
      <charset val="0"/>
    </font>
    <font>
      <b/>
      <sz val="10"/>
      <name val="宋体"/>
      <charset val="0"/>
    </font>
    <font>
      <b/>
      <sz val="10"/>
      <color indexed="8"/>
      <name val="宋体"/>
      <charset val="0"/>
    </font>
    <font>
      <b/>
      <sz val="18"/>
      <color theme="3"/>
      <name val="宋体"/>
      <charset val="134"/>
      <scheme val="major"/>
    </font>
    <font>
      <i/>
      <sz val="11"/>
      <color rgb="FF7F7F7F"/>
      <name val="宋体"/>
      <charset val="134"/>
      <scheme val="minor"/>
    </font>
    <font>
      <sz val="11"/>
      <color theme="1"/>
      <name val="Tahoma"/>
      <charset val="134"/>
    </font>
    <font>
      <b/>
      <sz val="11"/>
      <color theme="1"/>
      <name val="宋体"/>
      <charset val="134"/>
      <scheme val="minor"/>
    </font>
    <font>
      <sz val="11"/>
      <color theme="0"/>
      <name val="宋体"/>
      <charset val="134"/>
      <scheme val="minor"/>
    </font>
    <font>
      <sz val="11"/>
      <color rgb="FF006100"/>
      <name val="宋体"/>
      <charset val="134"/>
      <scheme val="minor"/>
    </font>
    <font>
      <sz val="11"/>
      <color rgb="FFFA7D00"/>
      <name val="宋体"/>
      <charset val="134"/>
      <scheme val="minor"/>
    </font>
    <font>
      <b/>
      <sz val="11"/>
      <color rgb="FF3F3F3F"/>
      <name val="宋体"/>
      <charset val="134"/>
      <scheme val="minor"/>
    </font>
    <font>
      <sz val="11"/>
      <color rgb="FF3F3F76"/>
      <name val="宋体"/>
      <charset val="134"/>
      <scheme val="minor"/>
    </font>
    <font>
      <b/>
      <sz val="11"/>
      <color rgb="FFFA7D00"/>
      <name val="宋体"/>
      <charset val="134"/>
      <scheme val="minor"/>
    </font>
    <font>
      <sz val="12"/>
      <name val="宋体"/>
      <charset val="134"/>
    </font>
    <font>
      <b/>
      <sz val="13"/>
      <color theme="3"/>
      <name val="宋体"/>
      <charset val="134"/>
      <scheme val="minor"/>
    </font>
    <font>
      <b/>
      <sz val="11"/>
      <color theme="0"/>
      <name val="宋体"/>
      <charset val="134"/>
      <scheme val="minor"/>
    </font>
    <font>
      <b/>
      <sz val="11"/>
      <color theme="3"/>
      <name val="宋体"/>
      <charset val="134"/>
      <scheme val="minor"/>
    </font>
    <font>
      <u/>
      <sz val="11"/>
      <color rgb="FF800080"/>
      <name val="宋体"/>
      <charset val="0"/>
      <scheme val="minor"/>
    </font>
    <font>
      <sz val="11"/>
      <color rgb="FF9C6500"/>
      <name val="宋体"/>
      <charset val="134"/>
      <scheme val="minor"/>
    </font>
    <font>
      <sz val="11"/>
      <color rgb="FF9C0006"/>
      <name val="宋体"/>
      <charset val="134"/>
      <scheme val="minor"/>
    </font>
    <font>
      <b/>
      <sz val="15"/>
      <color theme="3"/>
      <name val="宋体"/>
      <charset val="134"/>
      <scheme val="minor"/>
    </font>
    <font>
      <sz val="11"/>
      <color rgb="FFFF0000"/>
      <name val="宋体"/>
      <charset val="134"/>
      <scheme val="minor"/>
    </font>
    <font>
      <u/>
      <sz val="11"/>
      <color rgb="FF0000FF"/>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FEB9C"/>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s>
  <borders count="22">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s>
  <cellStyleXfs count="226">
    <xf numFmtId="0" fontId="0" fillId="0" borderId="0">
      <alignment vertical="center"/>
    </xf>
    <xf numFmtId="0" fontId="0" fillId="4"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8" fillId="15" borderId="18" applyNumberFormat="false" applyAlignment="false" applyProtection="false">
      <alignment vertical="center"/>
    </xf>
    <xf numFmtId="0" fontId="19" fillId="0" borderId="13"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0" fillId="19" borderId="0" applyNumberFormat="false" applyBorder="false" applyAlignment="false" applyProtection="false">
      <alignment vertical="center"/>
    </xf>
    <xf numFmtId="0" fontId="0" fillId="0" borderId="0">
      <alignment vertical="center"/>
    </xf>
    <xf numFmtId="0" fontId="0" fillId="29" borderId="0" applyNumberFormat="false" applyBorder="false" applyAlignment="false" applyProtection="false">
      <alignment vertical="center"/>
    </xf>
    <xf numFmtId="0" fontId="0" fillId="34"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0" fillId="34"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24" fillId="12" borderId="16" applyNumberFormat="false" applyAlignment="false" applyProtection="false">
      <alignment vertical="center"/>
    </xf>
    <xf numFmtId="0" fontId="11" fillId="30" borderId="21" applyNumberFormat="false" applyFont="false" applyAlignment="false" applyProtection="false">
      <alignment vertical="center"/>
    </xf>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9"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20"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27" fillId="0" borderId="17" applyNumberFormat="false" applyFill="false" applyAlignment="false" applyProtection="false">
      <alignment vertical="center"/>
    </xf>
    <xf numFmtId="0" fontId="0" fillId="0" borderId="0">
      <alignment vertical="center"/>
    </xf>
    <xf numFmtId="0" fontId="23" fillId="8" borderId="15" applyNumberFormat="false" applyAlignment="false" applyProtection="false">
      <alignment vertical="center"/>
    </xf>
    <xf numFmtId="0" fontId="0" fillId="28" borderId="0" applyNumberFormat="false" applyBorder="false" applyAlignment="false" applyProtection="false">
      <alignment vertical="center"/>
    </xf>
    <xf numFmtId="0" fontId="0" fillId="0" borderId="0">
      <alignment vertical="center"/>
    </xf>
    <xf numFmtId="0" fontId="2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7" fillId="0" borderId="17" applyNumberFormat="false" applyFill="false" applyAlignment="false" applyProtection="false">
      <alignment vertical="center"/>
    </xf>
    <xf numFmtId="0" fontId="31" fillId="20" borderId="0" applyNumberFormat="false" applyBorder="false" applyAlignment="false" applyProtection="false">
      <alignment vertical="center"/>
    </xf>
    <xf numFmtId="0" fontId="18" fillId="0" borderId="0"/>
    <xf numFmtId="0" fontId="0" fillId="14"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xf numFmtId="0" fontId="20" fillId="2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9" fillId="0" borderId="19" applyNumberFormat="false" applyFill="false" applyAlignment="false" applyProtection="false">
      <alignment vertical="center"/>
    </xf>
    <xf numFmtId="0" fontId="25" fillId="8" borderId="16" applyNumberFormat="false" applyAlignment="false" applyProtection="false">
      <alignment vertical="center"/>
    </xf>
    <xf numFmtId="0" fontId="0" fillId="0" borderId="0">
      <alignment vertical="center"/>
    </xf>
    <xf numFmtId="0" fontId="29" fillId="0" borderId="0" applyNumberFormat="false" applyFill="false" applyBorder="false" applyAlignment="false" applyProtection="false">
      <alignment vertical="center"/>
    </xf>
    <xf numFmtId="0" fontId="0" fillId="3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29" fillId="0" borderId="19" applyNumberFormat="false" applyFill="false" applyAlignment="false" applyProtection="false">
      <alignment vertical="center"/>
    </xf>
    <xf numFmtId="0" fontId="20" fillId="10"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28" fillId="15" borderId="18" applyNumberFormat="false" applyAlignment="false" applyProtection="false">
      <alignment vertical="center"/>
    </xf>
    <xf numFmtId="0" fontId="27" fillId="0" borderId="17" applyNumberFormat="false" applyFill="false" applyAlignment="false" applyProtection="false">
      <alignment vertical="center"/>
    </xf>
    <xf numFmtId="0" fontId="33" fillId="0" borderId="20" applyNumberFormat="false" applyFill="false" applyAlignment="false" applyProtection="false">
      <alignment vertical="center"/>
    </xf>
    <xf numFmtId="0" fontId="28" fillId="15" borderId="18" applyNumberFormat="false" applyAlignment="false" applyProtection="false">
      <alignment vertical="center"/>
    </xf>
    <xf numFmtId="0" fontId="27" fillId="0" borderId="17" applyNumberFormat="false" applyFill="false" applyAlignment="false" applyProtection="false">
      <alignment vertical="center"/>
    </xf>
    <xf numFmtId="0" fontId="28" fillId="15" borderId="18" applyNumberFormat="false" applyAlignment="false" applyProtection="false">
      <alignment vertical="center"/>
    </xf>
    <xf numFmtId="0" fontId="0" fillId="22" borderId="0" applyNumberFormat="false" applyBorder="false" applyAlignment="false" applyProtection="false">
      <alignment vertical="center"/>
    </xf>
    <xf numFmtId="0" fontId="25" fillId="8" borderId="16" applyNumberFormat="false" applyAlignment="false" applyProtection="false">
      <alignment vertical="center"/>
    </xf>
    <xf numFmtId="0" fontId="0" fillId="1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23" fillId="8" borderId="15" applyNumberFormat="false" applyAlignment="false" applyProtection="false">
      <alignment vertical="center"/>
    </xf>
    <xf numFmtId="0" fontId="34"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26" fillId="0" borderId="0"/>
    <xf numFmtId="0" fontId="16"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0" fillId="2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0" fillId="25"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34"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18" fillId="0" borderId="0"/>
    <xf numFmtId="0" fontId="0" fillId="22"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25" fillId="8" borderId="16" applyNumberFormat="false" applyAlignment="false" applyProtection="false">
      <alignment vertical="center"/>
    </xf>
    <xf numFmtId="0" fontId="20" fillId="24" borderId="0" applyNumberFormat="false" applyBorder="false" applyAlignment="false" applyProtection="false">
      <alignment vertical="center"/>
    </xf>
    <xf numFmtId="0" fontId="11" fillId="30" borderId="21" applyNumberFormat="false" applyFont="false" applyAlignment="false" applyProtection="false">
      <alignment vertical="center"/>
    </xf>
    <xf numFmtId="0" fontId="20" fillId="25"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11" fillId="30" borderId="21" applyNumberFormat="false" applyFont="false" applyAlignment="false" applyProtection="false">
      <alignment vertical="center"/>
    </xf>
    <xf numFmtId="0" fontId="25" fillId="8" borderId="16" applyNumberFormat="false" applyAlignment="false" applyProtection="false">
      <alignment vertical="center"/>
    </xf>
    <xf numFmtId="0" fontId="28" fillId="15" borderId="18" applyNumberFormat="false" applyAlignment="false" applyProtection="false">
      <alignment vertical="center"/>
    </xf>
    <xf numFmtId="0" fontId="27"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20" fillId="7"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0" borderId="21" applyNumberFormat="false" applyFont="false" applyAlignment="false" applyProtection="false">
      <alignment vertical="center"/>
    </xf>
    <xf numFmtId="0" fontId="20" fillId="10" borderId="0" applyNumberFormat="false" applyBorder="false" applyAlignment="false" applyProtection="false">
      <alignment vertical="center"/>
    </xf>
    <xf numFmtId="0" fontId="29" fillId="0" borderId="19" applyNumberFormat="false" applyFill="false" applyAlignment="false" applyProtection="false">
      <alignment vertical="center"/>
    </xf>
    <xf numFmtId="0" fontId="0" fillId="28" borderId="0" applyNumberFormat="false" applyBorder="false" applyAlignment="false" applyProtection="false">
      <alignment vertical="center"/>
    </xf>
    <xf numFmtId="0" fontId="24" fillId="12" borderId="16" applyNumberFormat="false" applyAlignment="false" applyProtection="false">
      <alignment vertical="center"/>
    </xf>
    <xf numFmtId="0" fontId="0" fillId="14"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9" fillId="0" borderId="19" applyNumberFormat="false" applyFill="false" applyAlignment="false" applyProtection="false">
      <alignment vertical="center"/>
    </xf>
    <xf numFmtId="0" fontId="0" fillId="2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4" fillId="12" borderId="16" applyNumberFormat="false" applyAlignment="false" applyProtection="false">
      <alignment vertical="center"/>
    </xf>
    <xf numFmtId="0" fontId="21" fillId="6"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11" fillId="30" borderId="21" applyNumberFormat="false" applyFont="false" applyAlignment="false" applyProtection="false">
      <alignment vertical="center"/>
    </xf>
    <xf numFmtId="0" fontId="20" fillId="26"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0" fillId="34"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22" fillId="0" borderId="14" applyNumberFormat="false" applyFill="false" applyAlignment="false" applyProtection="false">
      <alignment vertical="center"/>
    </xf>
    <xf numFmtId="0" fontId="0" fillId="3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0" fillId="26"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23" fillId="8" borderId="15" applyNumberFormat="false" applyAlignment="false" applyProtection="false">
      <alignment vertical="center"/>
    </xf>
    <xf numFmtId="0" fontId="20"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0" fillId="32"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0" fillId="24" borderId="0" applyNumberFormat="false" applyBorder="false" applyAlignment="false" applyProtection="false">
      <alignment vertical="center"/>
    </xf>
    <xf numFmtId="0" fontId="23" fillId="8" borderId="15" applyNumberFormat="false" applyAlignment="false" applyProtection="false">
      <alignment vertical="center"/>
    </xf>
    <xf numFmtId="0" fontId="20" fillId="2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4" fillId="12" borderId="16" applyNumberFormat="false" applyAlignment="false" applyProtection="false">
      <alignment vertical="center"/>
    </xf>
    <xf numFmtId="0" fontId="0" fillId="14"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1" fillId="30" borderId="21" applyNumberFormat="false" applyFont="false" applyAlignment="false" applyProtection="false">
      <alignment vertical="center"/>
    </xf>
    <xf numFmtId="0" fontId="31" fillId="20" borderId="0" applyNumberFormat="false" applyBorder="false" applyAlignment="false" applyProtection="false">
      <alignment vertical="center"/>
    </xf>
    <xf numFmtId="0" fontId="29" fillId="0" borderId="19" applyNumberFormat="false" applyFill="false" applyAlignment="false" applyProtection="false">
      <alignment vertical="center"/>
    </xf>
    <xf numFmtId="0" fontId="0" fillId="17" borderId="0" applyNumberFormat="false" applyBorder="false" applyAlignment="false" applyProtection="false">
      <alignment vertical="center"/>
    </xf>
    <xf numFmtId="0" fontId="26" fillId="0" borderId="0"/>
    <xf numFmtId="0" fontId="32" fillId="2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4"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11"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24" fillId="12" borderId="16" applyNumberFormat="false" applyAlignment="false" applyProtection="false">
      <alignment vertical="center"/>
    </xf>
    <xf numFmtId="0" fontId="20" fillId="11"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33" fillId="0" borderId="20" applyNumberFormat="false" applyFill="false" applyAlignment="false" applyProtection="false">
      <alignment vertical="center"/>
    </xf>
    <xf numFmtId="0" fontId="0" fillId="28" borderId="0" applyNumberFormat="false" applyBorder="false" applyAlignment="false" applyProtection="false">
      <alignment vertical="center"/>
    </xf>
    <xf numFmtId="0" fontId="23" fillId="8" borderId="15" applyNumberFormat="false" applyAlignment="false" applyProtection="false">
      <alignment vertical="center"/>
    </xf>
    <xf numFmtId="0" fontId="20" fillId="7"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21"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0" fillId="0" borderId="0">
      <alignment vertical="center"/>
    </xf>
    <xf numFmtId="0" fontId="19" fillId="0" borderId="13" applyNumberFormat="false" applyFill="false" applyAlignment="false" applyProtection="false">
      <alignment vertical="center"/>
    </xf>
    <xf numFmtId="0" fontId="19" fillId="0" borderId="13" applyNumberFormat="false" applyFill="false" applyAlignment="false" applyProtection="false">
      <alignment vertical="center"/>
    </xf>
    <xf numFmtId="0" fontId="18" fillId="0" borderId="0"/>
    <xf numFmtId="0" fontId="25" fillId="8" borderId="16" applyNumberFormat="false" applyAlignment="false" applyProtection="false">
      <alignment vertical="center"/>
    </xf>
    <xf numFmtId="0" fontId="26" fillId="0" borderId="0"/>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cellStyleXfs>
  <cellXfs count="58">
    <xf numFmtId="0" fontId="0" fillId="0" borderId="0" xfId="0">
      <alignment vertical="center"/>
    </xf>
    <xf numFmtId="0" fontId="0" fillId="2" borderId="0" xfId="0" applyFill="true">
      <alignment vertical="center"/>
    </xf>
    <xf numFmtId="0" fontId="0" fillId="2" borderId="0" xfId="0" applyFill="true" applyAlignment="true">
      <alignment horizontal="center" vertical="center"/>
    </xf>
    <xf numFmtId="0" fontId="1" fillId="2" borderId="0" xfId="0" applyFont="true" applyFill="true">
      <alignment vertical="center"/>
    </xf>
    <xf numFmtId="0" fontId="2" fillId="2" borderId="0" xfId="0" applyFont="true" applyFill="true" applyBorder="true" applyAlignment="true">
      <alignment horizontal="center" vertical="center"/>
    </xf>
    <xf numFmtId="0" fontId="3" fillId="2" borderId="1" xfId="0" applyFont="true" applyFill="true" applyBorder="true" applyAlignment="true">
      <alignment horizontal="center" vertical="center"/>
    </xf>
    <xf numFmtId="0" fontId="3" fillId="2" borderId="2"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3" fillId="2" borderId="5" xfId="0" applyFont="true" applyFill="true" applyBorder="true" applyAlignment="true">
      <alignment horizontal="center" vertical="center"/>
    </xf>
    <xf numFmtId="0" fontId="3" fillId="2" borderId="6" xfId="0" applyFont="true" applyFill="true" applyBorder="true" applyAlignment="true">
      <alignment horizontal="center" vertical="center" wrapText="true"/>
    </xf>
    <xf numFmtId="0" fontId="3" fillId="2" borderId="7" xfId="0" applyFont="true" applyFill="true" applyBorder="true" applyAlignment="true">
      <alignment horizontal="center" vertical="center" wrapText="true"/>
    </xf>
    <xf numFmtId="0" fontId="3" fillId="2" borderId="8" xfId="0" applyFont="true" applyFill="true" applyBorder="true" applyAlignment="true">
      <alignment horizontal="center" vertical="center" wrapText="true"/>
    </xf>
    <xf numFmtId="0" fontId="4" fillId="2" borderId="9" xfId="0" applyFont="true" applyFill="true" applyBorder="true" applyAlignment="true">
      <alignment horizontal="center" vertical="center"/>
    </xf>
    <xf numFmtId="0" fontId="4" fillId="2" borderId="10" xfId="0" applyFont="true" applyFill="true" applyBorder="true" applyAlignment="true">
      <alignment horizontal="center" vertical="center"/>
    </xf>
    <xf numFmtId="0" fontId="4" fillId="2" borderId="11" xfId="0" applyFont="true" applyFill="true" applyBorder="true" applyAlignment="true">
      <alignment horizontal="center" vertical="center"/>
    </xf>
    <xf numFmtId="0" fontId="4" fillId="2" borderId="12" xfId="0" applyFont="true" applyFill="true" applyBorder="true" applyAlignment="true">
      <alignment horizontal="center" vertical="center"/>
    </xf>
    <xf numFmtId="0" fontId="4" fillId="2" borderId="10" xfId="0" applyFont="true" applyFill="true" applyBorder="true" applyAlignment="true">
      <alignment horizontal="center" vertical="center" wrapText="true"/>
    </xf>
    <xf numFmtId="0" fontId="4" fillId="2" borderId="11" xfId="0" applyFont="true" applyFill="true" applyBorder="true" applyAlignment="true">
      <alignment horizontal="center" vertical="center" wrapText="true"/>
    </xf>
    <xf numFmtId="0" fontId="4" fillId="2" borderId="12" xfId="0" applyFont="true" applyFill="true" applyBorder="true" applyAlignment="true">
      <alignment horizontal="center" vertical="center" wrapText="true"/>
    </xf>
    <xf numFmtId="0" fontId="5" fillId="0" borderId="9" xfId="183" applyFont="true" applyBorder="true" applyAlignment="true">
      <alignment horizontal="center" vertical="center"/>
    </xf>
    <xf numFmtId="0" fontId="6" fillId="2" borderId="10" xfId="0" applyFont="true" applyFill="true" applyBorder="true" applyAlignment="true">
      <alignment horizontal="center" vertical="center"/>
    </xf>
    <xf numFmtId="0" fontId="6" fillId="2" borderId="11" xfId="0" applyFont="true" applyFill="true" applyBorder="true" applyAlignment="true">
      <alignment horizontal="center" vertical="center"/>
    </xf>
    <xf numFmtId="0" fontId="6" fillId="2" borderId="12" xfId="0" applyFont="true" applyFill="true" applyBorder="true" applyAlignment="true">
      <alignment horizontal="center" vertical="center"/>
    </xf>
    <xf numFmtId="0" fontId="4" fillId="2" borderId="0" xfId="0" applyFont="true" applyFill="true">
      <alignment vertical="center"/>
    </xf>
    <xf numFmtId="0" fontId="3" fillId="2" borderId="10" xfId="0" applyFont="true" applyFill="true" applyBorder="true" applyAlignment="true">
      <alignment horizontal="center" vertical="center"/>
    </xf>
    <xf numFmtId="0" fontId="3" fillId="2" borderId="12" xfId="0" applyFont="true" applyFill="true" applyBorder="true" applyAlignment="true">
      <alignment horizontal="center" vertical="center"/>
    </xf>
    <xf numFmtId="0" fontId="3" fillId="2" borderId="9" xfId="0" applyFont="true" applyFill="true" applyBorder="true" applyAlignment="true">
      <alignment horizontal="center" vertical="center"/>
    </xf>
    <xf numFmtId="0" fontId="1" fillId="2" borderId="10" xfId="0" applyFont="true" applyFill="true" applyBorder="true" applyAlignment="true">
      <alignment horizontal="center" vertical="center"/>
    </xf>
    <xf numFmtId="0" fontId="1" fillId="2" borderId="12" xfId="0" applyFont="true" applyFill="true" applyBorder="true" applyAlignment="true">
      <alignment horizontal="center" vertical="center"/>
    </xf>
    <xf numFmtId="0" fontId="5" fillId="0" borderId="12" xfId="183" applyNumberFormat="true" applyFont="true" applyBorder="true" applyAlignment="true">
      <alignment horizontal="center" vertical="center" wrapText="true"/>
    </xf>
    <xf numFmtId="0" fontId="5" fillId="0" borderId="9" xfId="183" applyFont="true" applyBorder="true" applyAlignment="true">
      <alignment horizontal="center" vertical="center" wrapText="true"/>
    </xf>
    <xf numFmtId="0" fontId="6" fillId="2" borderId="9" xfId="0" applyFont="true" applyFill="true" applyBorder="true" applyAlignment="true">
      <alignment horizontal="center" vertical="center"/>
    </xf>
    <xf numFmtId="0" fontId="4" fillId="2" borderId="0" xfId="0" applyFont="true" applyFill="true" applyAlignment="true">
      <alignment horizontal="center" vertical="center"/>
    </xf>
    <xf numFmtId="0" fontId="7" fillId="3" borderId="0" xfId="0" applyFont="true" applyFill="true">
      <alignment vertical="center"/>
    </xf>
    <xf numFmtId="0" fontId="0" fillId="3" borderId="0" xfId="0" applyFill="true" applyBorder="true" applyAlignment="true">
      <alignment horizontal="center" vertical="center"/>
    </xf>
    <xf numFmtId="0" fontId="0" fillId="3" borderId="0" xfId="0" applyFill="true">
      <alignment vertical="center"/>
    </xf>
    <xf numFmtId="0" fontId="8" fillId="3" borderId="0" xfId="0" applyFont="true" applyFill="true" applyAlignment="true">
      <alignment horizontal="center" vertical="center"/>
    </xf>
    <xf numFmtId="0" fontId="9" fillId="3" borderId="0" xfId="0" applyFont="true" applyFill="true" applyAlignment="true">
      <alignment horizontal="left" vertical="center" wrapText="true"/>
    </xf>
    <xf numFmtId="0" fontId="8" fillId="3" borderId="0" xfId="0" applyFont="true" applyFill="true" applyAlignment="true">
      <alignment horizontal="left" vertical="center"/>
    </xf>
    <xf numFmtId="0" fontId="10" fillId="0" borderId="0" xfId="0" applyFont="true" applyFill="true" applyBorder="true" applyAlignment="true">
      <alignment horizontal="center"/>
    </xf>
    <xf numFmtId="0" fontId="2" fillId="0" borderId="0" xfId="0" applyFont="true" applyFill="true" applyBorder="true" applyAlignment="true">
      <alignment horizontal="center" vertical="center"/>
    </xf>
    <xf numFmtId="0" fontId="11"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12" fillId="0" borderId="9" xfId="0" applyFont="true" applyFill="true" applyBorder="true" applyAlignment="true">
      <alignment horizontal="center" vertical="center"/>
    </xf>
    <xf numFmtId="0" fontId="13" fillId="0" borderId="9" xfId="0" applyFont="true" applyFill="true" applyBorder="true" applyAlignment="true">
      <alignment horizontal="center"/>
    </xf>
    <xf numFmtId="0" fontId="13" fillId="0" borderId="9" xfId="0" applyNumberFormat="true" applyFont="true" applyFill="true" applyBorder="true" applyAlignment="true">
      <alignment horizontal="center"/>
    </xf>
    <xf numFmtId="0" fontId="14" fillId="0" borderId="10" xfId="0" applyFont="true" applyFill="true" applyBorder="true" applyAlignment="true">
      <alignment horizontal="center"/>
    </xf>
    <xf numFmtId="0" fontId="14" fillId="0" borderId="12" xfId="0" applyFont="true" applyFill="true" applyBorder="true" applyAlignment="true">
      <alignment horizontal="center"/>
    </xf>
    <xf numFmtId="0" fontId="14" fillId="0" borderId="9" xfId="0" applyNumberFormat="true" applyFont="true" applyFill="true" applyBorder="true" applyAlignment="true">
      <alignment horizontal="center"/>
    </xf>
    <xf numFmtId="0" fontId="14" fillId="0" borderId="10" xfId="0" applyFont="true" applyFill="true" applyBorder="true" applyAlignment="true">
      <alignment horizontal="center" vertical="center"/>
    </xf>
    <xf numFmtId="0" fontId="14" fillId="0" borderId="11" xfId="0" applyFont="true" applyFill="true" applyBorder="true" applyAlignment="true">
      <alignment horizontal="center" vertical="center"/>
    </xf>
    <xf numFmtId="0" fontId="14" fillId="0" borderId="9" xfId="0" applyFont="true" applyFill="true" applyBorder="true" applyAlignment="true">
      <alignment horizontal="center"/>
    </xf>
    <xf numFmtId="0" fontId="15" fillId="0" borderId="9" xfId="0" applyFont="true" applyFill="true" applyBorder="true" applyAlignment="true">
      <alignment vertical="center"/>
    </xf>
    <xf numFmtId="0" fontId="15" fillId="0" borderId="9" xfId="0" applyFont="true" applyFill="true" applyBorder="true" applyAlignment="true">
      <alignment horizontal="center" vertical="center"/>
    </xf>
    <xf numFmtId="0" fontId="0" fillId="3" borderId="0" xfId="0" applyFill="true" applyAlignment="true">
      <alignment horizontal="left" vertical="center" wrapText="true"/>
    </xf>
    <xf numFmtId="0" fontId="1" fillId="0" borderId="0" xfId="0" applyFont="true" applyFill="true" applyBorder="true" applyAlignment="true">
      <alignment vertical="center"/>
    </xf>
    <xf numFmtId="0" fontId="14" fillId="0" borderId="12" xfId="0" applyFont="true" applyFill="true" applyBorder="true" applyAlignment="true">
      <alignment horizontal="center" vertical="center"/>
    </xf>
  </cellXfs>
  <cellStyles count="226">
    <cellStyle name="常规" xfId="0" builtinId="0"/>
    <cellStyle name="40% - 强调文字颜色 2 4" xfId="1"/>
    <cellStyle name="60% - 强调文字颜色 4 3" xfId="2"/>
    <cellStyle name="检查单元格 2 2" xfId="3"/>
    <cellStyle name="汇总 2" xfId="4"/>
    <cellStyle name="警告文本 2 2" xfId="5"/>
    <cellStyle name="强调文字颜色 2 3" xfId="6"/>
    <cellStyle name="常规 2" xfId="7"/>
    <cellStyle name="20% - 强调文字颜色 2 4" xfId="8"/>
    <cellStyle name="40% - 强调文字颜色 4 3" xfId="9"/>
    <cellStyle name="60% - 强调文字颜色 6 2" xfId="10"/>
    <cellStyle name="20% - 强调文字颜色 2 2 2" xfId="11"/>
    <cellStyle name="强调文字颜色 4 3" xfId="12"/>
    <cellStyle name="40% - 强调文字颜色 4 4" xfId="13"/>
    <cellStyle name="60% - 强调文字颜色 6 3" xfId="14"/>
    <cellStyle name="适中 3" xfId="15"/>
    <cellStyle name="标题 6" xfId="16"/>
    <cellStyle name="解释性文本 3" xfId="17"/>
    <cellStyle name="强调文字颜色 1 2 2" xfId="18"/>
    <cellStyle name="20% - 强调文字颜色 1 2" xfId="19"/>
    <cellStyle name="输入 3" xfId="20"/>
    <cellStyle name="注释 3" xfId="21"/>
    <cellStyle name="40% - 强调文字颜色 6 2" xfId="22"/>
    <cellStyle name="20% - 强调文字颜色 4 3" xfId="23"/>
    <cellStyle name="40% - 强调文字颜色 1 3" xfId="24"/>
    <cellStyle name="60% - 强调文字颜色 3 2" xfId="25"/>
    <cellStyle name="强调文字颜色 1 3" xfId="26"/>
    <cellStyle name="标题 1 4" xfId="27"/>
    <cellStyle name="20% - 强调文字颜色 6 2 2" xfId="28"/>
    <cellStyle name="20% - 强调文字颜色 5 4" xfId="29"/>
    <cellStyle name="40% - 强调文字颜色 2 2 2" xfId="30"/>
    <cellStyle name="标题 1 3" xfId="31"/>
    <cellStyle name="20% - 强调文字颜色 5 3" xfId="32"/>
    <cellStyle name="强调文字颜色 4 2" xfId="33"/>
    <cellStyle name="40% - 强调文字颜色 5 2 2" xfId="34"/>
    <cellStyle name="60% - 强调文字颜色 3 4" xfId="35"/>
    <cellStyle name="60% - 强调文字颜色 4 4" xfId="36"/>
    <cellStyle name="差 2 2" xfId="37"/>
    <cellStyle name="60% - 强调文字颜色 5 2 2" xfId="38"/>
    <cellStyle name="链接单元格 2 2" xfId="39"/>
    <cellStyle name="60% - 强调文字颜色 2 3" xfId="40"/>
    <cellStyle name="20% - 强调文字颜色 6 4" xfId="41"/>
    <cellStyle name="标题 2 4" xfId="42"/>
    <cellStyle name="常规 6" xfId="43"/>
    <cellStyle name="输出 2" xfId="44"/>
    <cellStyle name="20% - 强调文字颜色 3 2" xfId="45"/>
    <cellStyle name="常规 5" xfId="46"/>
    <cellStyle name="强调文字颜色 2 2" xfId="47"/>
    <cellStyle name="20% - 强调文字颜色 6 3" xfId="48"/>
    <cellStyle name="解释性文本" xfId="49" builtinId="53"/>
    <cellStyle name="标题 2 3" xfId="50"/>
    <cellStyle name="适中 4" xfId="51"/>
    <cellStyle name="常规 7" xfId="52"/>
    <cellStyle name="40% - 强调文字颜色 3 2" xfId="53"/>
    <cellStyle name="20% - 强调文字颜色 1 3" xfId="54"/>
    <cellStyle name="货币[0]" xfId="55" builtinId="7"/>
    <cellStyle name="常规 2 4 2" xfId="56"/>
    <cellStyle name="强调文字颜色 4 2 2" xfId="57"/>
    <cellStyle name="40% - 强调文字颜色 1 2 2" xfId="58"/>
    <cellStyle name="60% - 强调文字颜色 6" xfId="59" builtinId="52"/>
    <cellStyle name="20% - 强调文字颜色 6" xfId="60" builtinId="50"/>
    <cellStyle name="强调文字颜色 3 3" xfId="61"/>
    <cellStyle name="差" xfId="62" builtinId="27"/>
    <cellStyle name="60% - 强调文字颜色 5" xfId="63" builtinId="48"/>
    <cellStyle name="20% - 强调文字颜色 5" xfId="64" builtinId="46"/>
    <cellStyle name="强调文字颜色 3 2" xfId="65"/>
    <cellStyle name="标题 3 2 2" xfId="66"/>
    <cellStyle name="计算 2" xfId="67"/>
    <cellStyle name="常规 2 3" xfId="68"/>
    <cellStyle name="标题 4" xfId="69" builtinId="19"/>
    <cellStyle name="40% - 强调文字颜色 5" xfId="70" builtinId="47"/>
    <cellStyle name="40% - 强调文字颜色 6" xfId="71" builtinId="51"/>
    <cellStyle name="强调文字颜色 5" xfId="72" builtinId="45"/>
    <cellStyle name="标题 3" xfId="73" builtinId="18"/>
    <cellStyle name="强调文字颜色 3 4" xfId="74"/>
    <cellStyle name="适中 2" xfId="75"/>
    <cellStyle name="20% - 强调文字颜色 6 2" xfId="76"/>
    <cellStyle name="检查单元格" xfId="77" builtinId="23"/>
    <cellStyle name="标题 2 2" xfId="78"/>
    <cellStyle name="标题 1" xfId="79" builtinId="16"/>
    <cellStyle name="检查单元格 3" xfId="80"/>
    <cellStyle name="标题 2 2 2" xfId="81"/>
    <cellStyle name="检查单元格 2" xfId="82"/>
    <cellStyle name="20% - 强调文字颜色 1" xfId="83" builtinId="30"/>
    <cellStyle name="计算 2 2" xfId="84"/>
    <cellStyle name="40% - 强调文字颜色 1" xfId="85" builtinId="31"/>
    <cellStyle name="40% - 强调文字颜色 6 2 2" xfId="86"/>
    <cellStyle name="40% - 强调文字颜色 5 4" xfId="87"/>
    <cellStyle name="链接单元格 3" xfId="88"/>
    <cellStyle name="输出 2 2" xfId="89"/>
    <cellStyle name="警告文本" xfId="90" builtinId="11"/>
    <cellStyle name="40% - 强调文字颜色 3 3" xfId="91"/>
    <cellStyle name="60% - 强调文字颜色 5 2" xfId="92"/>
    <cellStyle name="20% - 强调文字颜色 1 4" xfId="93"/>
    <cellStyle name="常规 8" xfId="94"/>
    <cellStyle name="标题" xfId="95" builtinId="15"/>
    <cellStyle name="标题 5 2" xfId="96"/>
    <cellStyle name="解释性文本 2 2" xfId="97"/>
    <cellStyle name="20% - 强调文字颜色 2 2" xfId="98"/>
    <cellStyle name="已访问的超链接" xfId="99" builtinId="9"/>
    <cellStyle name="60% - 强调文字颜色 3 2 2" xfId="100"/>
    <cellStyle name="差 2" xfId="101"/>
    <cellStyle name="标题 4 3" xfId="102"/>
    <cellStyle name="40% - 强调文字颜色 4" xfId="103" builtinId="43"/>
    <cellStyle name="强调文字颜色 2 4" xfId="104"/>
    <cellStyle name="汇总 3" xfId="105"/>
    <cellStyle name="常规 3" xfId="106"/>
    <cellStyle name="20% - 强调文字颜色 1 2 2" xfId="107"/>
    <cellStyle name="20% - 强调文字颜色 2" xfId="108" builtinId="34"/>
    <cellStyle name="40% - 强调文字颜色 2" xfId="109" builtinId="35"/>
    <cellStyle name="计算 4" xfId="110"/>
    <cellStyle name="强调文字颜色 5 4" xfId="111"/>
    <cellStyle name="注释" xfId="112" builtinId="10"/>
    <cellStyle name="60% - 强调文字颜色 3" xfId="113" builtinId="40"/>
    <cellStyle name="好" xfId="114" builtinId="26"/>
    <cellStyle name="适中" xfId="115" builtinId="28"/>
    <cellStyle name="注释 2 3" xfId="116"/>
    <cellStyle name="计算" xfId="117" builtinId="22"/>
    <cellStyle name="检查单元格 4" xfId="118"/>
    <cellStyle name="标题 2" xfId="119" builtinId="17"/>
    <cellStyle name="百分比" xfId="120" builtinId="5"/>
    <cellStyle name="强调文字颜色 1" xfId="121" builtinId="29"/>
    <cellStyle name="60% - 强调文字颜色 2 2 2" xfId="122"/>
    <cellStyle name="60% - 强调文字颜色 4" xfId="123" builtinId="44"/>
    <cellStyle name="强调文字颜色 6" xfId="124" builtinId="49"/>
    <cellStyle name="60% - 强调文字颜色 1" xfId="125" builtinId="32"/>
    <cellStyle name="好 2 2" xfId="126"/>
    <cellStyle name="强调文字颜色 2" xfId="127" builtinId="33"/>
    <cellStyle name="60% - 强调文字颜色 2" xfId="128" builtinId="36"/>
    <cellStyle name="强调文字颜色 5 2" xfId="129"/>
    <cellStyle name="货币" xfId="130" builtinId="4"/>
    <cellStyle name="注释 2 2" xfId="131"/>
    <cellStyle name="强调文字颜色 3" xfId="132" builtinId="37"/>
    <cellStyle name="标题 3 2" xfId="133"/>
    <cellStyle name="20% - 强调文字颜色 3" xfId="134" builtinId="38"/>
    <cellStyle name="输入" xfId="135" builtinId="20"/>
    <cellStyle name="40% - 强调文字颜色 3" xfId="136" builtinId="39"/>
    <cellStyle name="60% - 强调文字颜色 4 2 2" xfId="137"/>
    <cellStyle name="强调文字颜色 5 3" xfId="138"/>
    <cellStyle name="强调文字颜色 4" xfId="139" builtinId="41"/>
    <cellStyle name="标题 3 3" xfId="140"/>
    <cellStyle name="20% - 强调文字颜色 4" xfId="141" builtinId="42"/>
    <cellStyle name="标题 7" xfId="142"/>
    <cellStyle name="解释性文本 4" xfId="143"/>
    <cellStyle name="输入 2" xfId="144"/>
    <cellStyle name="好 4" xfId="145"/>
    <cellStyle name="强调文字颜色 2 2 2" xfId="146"/>
    <cellStyle name="警告文本 4" xfId="147"/>
    <cellStyle name="20% - 强调文字颜色 5 2 2" xfId="148"/>
    <cellStyle name="注释 4" xfId="149"/>
    <cellStyle name="强调文字颜色 6 4" xfId="150"/>
    <cellStyle name="60% - 强调文字颜色 1 4" xfId="151"/>
    <cellStyle name="40% - 强调文字颜色 4 2 2" xfId="152"/>
    <cellStyle name="标题 1 2 2" xfId="153"/>
    <cellStyle name="链接单元格 2" xfId="154"/>
    <cellStyle name="40% - 强调文字颜色 5 3" xfId="155"/>
    <cellStyle name="20% - 强调文字颜色 3 4" xfId="156"/>
    <cellStyle name="警告文本 3" xfId="157"/>
    <cellStyle name="强调文字颜色 6 3" xfId="158"/>
    <cellStyle name="60% - 强调文字颜色 1 3" xfId="159"/>
    <cellStyle name="输出" xfId="160" builtinId="21"/>
    <cellStyle name="60% - 强调文字颜色 6 2 2" xfId="161"/>
    <cellStyle name="超链接" xfId="162" builtinId="8"/>
    <cellStyle name="60% - 强调文字颜色 1 2" xfId="163"/>
    <cellStyle name="强调文字颜色 6 2" xfId="164"/>
    <cellStyle name="汇总" xfId="165" builtinId="25"/>
    <cellStyle name="警告文本 2" xfId="166"/>
    <cellStyle name="强调文字颜色 5 2 2" xfId="167"/>
    <cellStyle name="输出 3" xfId="168"/>
    <cellStyle name="60% - 强调文字颜色 3 3" xfId="169"/>
    <cellStyle name="40% - 强调文字颜色 1 4" xfId="170"/>
    <cellStyle name="20% - 强调文字颜色 3 3" xfId="171"/>
    <cellStyle name="40% - 强调文字颜色 5 2" xfId="172"/>
    <cellStyle name="好 3" xfId="173"/>
    <cellStyle name="20% - 强调文字颜色 4 2 2" xfId="174"/>
    <cellStyle name="标题 4 2" xfId="175"/>
    <cellStyle name="输入 4" xfId="176"/>
    <cellStyle name="40% - 强调文字颜色 3 4" xfId="177"/>
    <cellStyle name="60% - 强调文字颜色 5 3" xfId="178"/>
    <cellStyle name="注释 2" xfId="179"/>
    <cellStyle name="适中 2 2" xfId="180"/>
    <cellStyle name="标题 3 4" xfId="181"/>
    <cellStyle name="40% - 强调文字颜色 1 2" xfId="182"/>
    <cellStyle name="常规 8 2" xfId="183"/>
    <cellStyle name="差 3" xfId="184"/>
    <cellStyle name="标题 4 4" xfId="185"/>
    <cellStyle name="40% - 强调文字颜色 2 2" xfId="186"/>
    <cellStyle name="60% - 强调文字颜色 6 4" xfId="187"/>
    <cellStyle name="千位分隔[0]" xfId="188" builtinId="6"/>
    <cellStyle name="40% - 强调文字颜色 3 2 2" xfId="189"/>
    <cellStyle name="千位分隔" xfId="190" builtinId="3"/>
    <cellStyle name="60% - 强调文字颜色 2 4" xfId="191"/>
    <cellStyle name="20% - 强调文字颜色 2 3" xfId="192"/>
    <cellStyle name="40% - 强调文字颜色 4 2" xfId="193"/>
    <cellStyle name="20% - 强调文字颜色 4 2" xfId="194"/>
    <cellStyle name="强调文字颜色 4 4" xfId="195"/>
    <cellStyle name="20% - 强调文字颜色 4 4" xfId="196"/>
    <cellStyle name="40% - 强调文字颜色 6 3" xfId="197"/>
    <cellStyle name="40% - 强调文字颜色 6 4" xfId="198"/>
    <cellStyle name="强调文字颜色 1 4" xfId="199"/>
    <cellStyle name="强调文字颜色 6 2 2" xfId="200"/>
    <cellStyle name="60% - 强调文字颜色 1 2 2" xfId="201"/>
    <cellStyle name="输入 2 2" xfId="202"/>
    <cellStyle name="60% - 强调文字颜色 2 2" xfId="203"/>
    <cellStyle name="强调文字颜色 3 2 2" xfId="204"/>
    <cellStyle name="20% - 强调文字颜色 5 2" xfId="205"/>
    <cellStyle name="链接单元格" xfId="206" builtinId="24"/>
    <cellStyle name="标题 1 2" xfId="207"/>
    <cellStyle name="20% - 强调文字颜色 3 2 2" xfId="208"/>
    <cellStyle name="输出 4" xfId="209"/>
    <cellStyle name="强调文字颜色 1 2" xfId="210"/>
    <cellStyle name="链接单元格 4" xfId="211"/>
    <cellStyle name="好 2" xfId="212"/>
    <cellStyle name="60% - 强调文字颜色 5 4" xfId="213"/>
    <cellStyle name="标题 4 2 2" xfId="214"/>
    <cellStyle name="差 4" xfId="215"/>
    <cellStyle name="40% - 强调文字颜色 2 3" xfId="216"/>
    <cellStyle name="60% - 强调文字颜色 4 2" xfId="217"/>
    <cellStyle name="常规 2 2" xfId="218"/>
    <cellStyle name="汇总 2 2" xfId="219"/>
    <cellStyle name="汇总 4" xfId="220"/>
    <cellStyle name="常规 4" xfId="221"/>
    <cellStyle name="计算 3" xfId="222"/>
    <cellStyle name="常规 2 4" xfId="223"/>
    <cellStyle name="解释性文本 2" xfId="224"/>
    <cellStyle name="标题 5" xfId="22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abSelected="1" view="pageBreakPreview" zoomScale="200" zoomScaleNormal="100" zoomScaleSheetLayoutView="200" topLeftCell="A55" workbookViewId="0">
      <selection activeCell="C59" sqref="C59:E59"/>
    </sheetView>
  </sheetViews>
  <sheetFormatPr defaultColWidth="9" defaultRowHeight="13.5" outlineLevelCol="4"/>
  <cols>
    <col min="1" max="1" width="7.25" style="36" customWidth="true"/>
    <col min="2" max="2" width="39.25" style="36" customWidth="true"/>
    <col min="3" max="3" width="16.0583333333333" style="36" customWidth="true"/>
    <col min="4" max="4" width="14" style="36" customWidth="true"/>
    <col min="5" max="5" width="17.3166666666667" style="36" customWidth="true"/>
    <col min="6" max="16384" width="9" style="36"/>
  </cols>
  <sheetData>
    <row r="1" ht="59" customHeight="true" spans="1:5">
      <c r="A1" s="37" t="s">
        <v>0</v>
      </c>
      <c r="B1" s="37"/>
      <c r="C1" s="37"/>
      <c r="D1" s="37"/>
      <c r="E1" s="37"/>
    </row>
    <row r="2" ht="59" customHeight="true" spans="1:5">
      <c r="A2" s="38" t="s">
        <v>1</v>
      </c>
      <c r="B2" s="39"/>
      <c r="C2" s="39"/>
      <c r="D2" s="39"/>
      <c r="E2" s="39"/>
    </row>
    <row r="3" ht="21" customHeight="true" spans="1:5">
      <c r="A3" s="40" t="s">
        <v>2</v>
      </c>
      <c r="B3" s="41"/>
      <c r="C3" s="41"/>
      <c r="D3" s="41"/>
      <c r="E3" s="41"/>
    </row>
    <row r="4" s="34" customFormat="true" ht="20.25" customHeight="true" spans="1:5">
      <c r="A4" s="42"/>
      <c r="B4" s="42"/>
      <c r="C4" s="42"/>
      <c r="D4" s="43" t="s">
        <v>3</v>
      </c>
      <c r="E4" s="56"/>
    </row>
    <row r="5" s="35" customFormat="true" ht="30" customHeight="true" spans="1:5">
      <c r="A5" s="44" t="s">
        <v>4</v>
      </c>
      <c r="B5" s="44" t="s">
        <v>5</v>
      </c>
      <c r="C5" s="44" t="s">
        <v>6</v>
      </c>
      <c r="D5" s="44" t="s">
        <v>7</v>
      </c>
      <c r="E5" s="44" t="s">
        <v>8</v>
      </c>
    </row>
    <row r="6" ht="20" customHeight="true" spans="1:5">
      <c r="A6" s="45">
        <v>1</v>
      </c>
      <c r="B6" s="45" t="s">
        <v>9</v>
      </c>
      <c r="C6" s="46">
        <v>31</v>
      </c>
      <c r="D6" s="46">
        <v>1954</v>
      </c>
      <c r="E6" s="46">
        <v>60574</v>
      </c>
    </row>
    <row r="7" ht="20" customHeight="true" spans="1:5">
      <c r="A7" s="45">
        <v>2</v>
      </c>
      <c r="B7" s="45" t="s">
        <v>10</v>
      </c>
      <c r="C7" s="46">
        <v>1</v>
      </c>
      <c r="D7" s="46">
        <v>1954</v>
      </c>
      <c r="E7" s="46">
        <v>1954</v>
      </c>
    </row>
    <row r="8" ht="20" customHeight="true" spans="1:5">
      <c r="A8" s="45">
        <v>3</v>
      </c>
      <c r="B8" s="45" t="s">
        <v>11</v>
      </c>
      <c r="C8" s="46">
        <v>1</v>
      </c>
      <c r="D8" s="46">
        <v>1954</v>
      </c>
      <c r="E8" s="46">
        <v>1954</v>
      </c>
    </row>
    <row r="9" ht="20" customHeight="true" spans="1:5">
      <c r="A9" s="45">
        <v>4</v>
      </c>
      <c r="B9" s="45" t="s">
        <v>12</v>
      </c>
      <c r="C9" s="46">
        <v>7</v>
      </c>
      <c r="D9" s="46">
        <v>1954</v>
      </c>
      <c r="E9" s="46">
        <v>13678</v>
      </c>
    </row>
    <row r="10" ht="20" customHeight="true" spans="1:5">
      <c r="A10" s="45">
        <v>5</v>
      </c>
      <c r="B10" s="45" t="s">
        <v>13</v>
      </c>
      <c r="C10" s="46">
        <v>6</v>
      </c>
      <c r="D10" s="46">
        <v>1954</v>
      </c>
      <c r="E10" s="46">
        <v>11724</v>
      </c>
    </row>
    <row r="11" ht="20" customHeight="true" spans="1:5">
      <c r="A11" s="45">
        <v>6</v>
      </c>
      <c r="B11" s="45" t="s">
        <v>14</v>
      </c>
      <c r="C11" s="46">
        <v>4</v>
      </c>
      <c r="D11" s="46">
        <v>1954</v>
      </c>
      <c r="E11" s="46">
        <v>7816</v>
      </c>
    </row>
    <row r="12" ht="20" customHeight="true" spans="1:5">
      <c r="A12" s="45">
        <v>7</v>
      </c>
      <c r="B12" s="45" t="s">
        <v>15</v>
      </c>
      <c r="C12" s="46">
        <v>1</v>
      </c>
      <c r="D12" s="46">
        <v>1954</v>
      </c>
      <c r="E12" s="46">
        <v>1954</v>
      </c>
    </row>
    <row r="13" ht="20" customHeight="true" spans="1:5">
      <c r="A13" s="45">
        <v>8</v>
      </c>
      <c r="B13" s="45" t="s">
        <v>16</v>
      </c>
      <c r="C13" s="46">
        <v>1</v>
      </c>
      <c r="D13" s="46">
        <v>1954</v>
      </c>
      <c r="E13" s="46">
        <v>1954</v>
      </c>
    </row>
    <row r="14" ht="20" customHeight="true" spans="1:5">
      <c r="A14" s="45">
        <v>9</v>
      </c>
      <c r="B14" s="45" t="s">
        <v>17</v>
      </c>
      <c r="C14" s="46">
        <v>4</v>
      </c>
      <c r="D14" s="46">
        <v>1954</v>
      </c>
      <c r="E14" s="46">
        <v>7816</v>
      </c>
    </row>
    <row r="15" ht="20" customHeight="true" spans="1:5">
      <c r="A15" s="45">
        <v>10</v>
      </c>
      <c r="B15" s="45" t="s">
        <v>18</v>
      </c>
      <c r="C15" s="46">
        <v>1</v>
      </c>
      <c r="D15" s="46">
        <v>1954</v>
      </c>
      <c r="E15" s="46">
        <v>1954</v>
      </c>
    </row>
    <row r="16" ht="20" customHeight="true" spans="1:5">
      <c r="A16" s="45">
        <v>11</v>
      </c>
      <c r="B16" s="45" t="s">
        <v>19</v>
      </c>
      <c r="C16" s="46">
        <v>1</v>
      </c>
      <c r="D16" s="46">
        <v>1954</v>
      </c>
      <c r="E16" s="46">
        <v>1954</v>
      </c>
    </row>
    <row r="17" ht="20" customHeight="true" spans="1:5">
      <c r="A17" s="45">
        <v>12</v>
      </c>
      <c r="B17" s="45" t="s">
        <v>20</v>
      </c>
      <c r="C17" s="46">
        <v>14</v>
      </c>
      <c r="D17" s="46">
        <v>1954</v>
      </c>
      <c r="E17" s="46">
        <v>27356</v>
      </c>
    </row>
    <row r="18" ht="20" customHeight="true" spans="1:5">
      <c r="A18" s="45">
        <v>13</v>
      </c>
      <c r="B18" s="45" t="s">
        <v>21</v>
      </c>
      <c r="C18" s="46">
        <v>7</v>
      </c>
      <c r="D18" s="46">
        <v>1954</v>
      </c>
      <c r="E18" s="46">
        <v>13678</v>
      </c>
    </row>
    <row r="19" ht="20" customHeight="true" spans="1:5">
      <c r="A19" s="45">
        <v>14</v>
      </c>
      <c r="B19" s="45" t="s">
        <v>22</v>
      </c>
      <c r="C19" s="46">
        <v>9</v>
      </c>
      <c r="D19" s="46">
        <v>1954</v>
      </c>
      <c r="E19" s="46">
        <v>17586</v>
      </c>
    </row>
    <row r="20" ht="20" customHeight="true" spans="1:5">
      <c r="A20" s="45">
        <v>15</v>
      </c>
      <c r="B20" s="45" t="s">
        <v>23</v>
      </c>
      <c r="C20" s="46">
        <v>3</v>
      </c>
      <c r="D20" s="46">
        <v>1954</v>
      </c>
      <c r="E20" s="46">
        <v>5862</v>
      </c>
    </row>
    <row r="21" ht="20" customHeight="true" spans="1:5">
      <c r="A21" s="45">
        <v>16</v>
      </c>
      <c r="B21" s="45" t="s">
        <v>24</v>
      </c>
      <c r="C21" s="46">
        <v>18</v>
      </c>
      <c r="D21" s="46">
        <v>1954</v>
      </c>
      <c r="E21" s="46">
        <v>35172</v>
      </c>
    </row>
    <row r="22" ht="20" customHeight="true" spans="1:5">
      <c r="A22" s="45">
        <v>17</v>
      </c>
      <c r="B22" s="45" t="s">
        <v>25</v>
      </c>
      <c r="C22" s="46">
        <v>11</v>
      </c>
      <c r="D22" s="46">
        <v>1954</v>
      </c>
      <c r="E22" s="46">
        <v>21494</v>
      </c>
    </row>
    <row r="23" ht="20" customHeight="true" spans="1:5">
      <c r="A23" s="45">
        <v>18</v>
      </c>
      <c r="B23" s="45" t="s">
        <v>26</v>
      </c>
      <c r="C23" s="46">
        <v>5</v>
      </c>
      <c r="D23" s="46">
        <v>1954</v>
      </c>
      <c r="E23" s="46">
        <v>9770</v>
      </c>
    </row>
    <row r="24" ht="20" customHeight="true" spans="1:5">
      <c r="A24" s="45">
        <v>19</v>
      </c>
      <c r="B24" s="45" t="s">
        <v>27</v>
      </c>
      <c r="C24" s="46">
        <v>2</v>
      </c>
      <c r="D24" s="46">
        <v>1954</v>
      </c>
      <c r="E24" s="46">
        <v>3908</v>
      </c>
    </row>
    <row r="25" ht="20" customHeight="true" spans="1:5">
      <c r="A25" s="45">
        <v>20</v>
      </c>
      <c r="B25" s="45" t="s">
        <v>28</v>
      </c>
      <c r="C25" s="46">
        <v>11</v>
      </c>
      <c r="D25" s="46">
        <v>1954</v>
      </c>
      <c r="E25" s="46">
        <v>21494</v>
      </c>
    </row>
    <row r="26" ht="20" customHeight="true" spans="1:5">
      <c r="A26" s="45">
        <v>21</v>
      </c>
      <c r="B26" s="45" t="s">
        <v>29</v>
      </c>
      <c r="C26" s="46">
        <v>8</v>
      </c>
      <c r="D26" s="46">
        <v>1954</v>
      </c>
      <c r="E26" s="46">
        <v>15632</v>
      </c>
    </row>
    <row r="27" ht="20" customHeight="true" spans="1:5">
      <c r="A27" s="45">
        <v>22</v>
      </c>
      <c r="B27" s="45" t="s">
        <v>30</v>
      </c>
      <c r="C27" s="46">
        <v>8</v>
      </c>
      <c r="D27" s="46">
        <v>1954</v>
      </c>
      <c r="E27" s="46">
        <v>15632</v>
      </c>
    </row>
    <row r="28" ht="20" customHeight="true" spans="1:5">
      <c r="A28" s="45">
        <v>23</v>
      </c>
      <c r="B28" s="45" t="s">
        <v>31</v>
      </c>
      <c r="C28" s="46">
        <v>5</v>
      </c>
      <c r="D28" s="46">
        <v>1954</v>
      </c>
      <c r="E28" s="46">
        <v>9770</v>
      </c>
    </row>
    <row r="29" ht="20" customHeight="true" spans="1:5">
      <c r="A29" s="45">
        <v>24</v>
      </c>
      <c r="B29" s="45" t="s">
        <v>32</v>
      </c>
      <c r="C29" s="46">
        <v>3</v>
      </c>
      <c r="D29" s="46">
        <v>1954</v>
      </c>
      <c r="E29" s="46">
        <v>5862</v>
      </c>
    </row>
    <row r="30" ht="20" customHeight="true" spans="1:5">
      <c r="A30" s="45">
        <v>25</v>
      </c>
      <c r="B30" s="45" t="s">
        <v>33</v>
      </c>
      <c r="C30" s="46">
        <v>15</v>
      </c>
      <c r="D30" s="46">
        <v>1954</v>
      </c>
      <c r="E30" s="46">
        <v>29310</v>
      </c>
    </row>
    <row r="31" ht="20" customHeight="true" spans="1:5">
      <c r="A31" s="45">
        <v>26</v>
      </c>
      <c r="B31" s="45" t="s">
        <v>34</v>
      </c>
      <c r="C31" s="46">
        <v>10</v>
      </c>
      <c r="D31" s="46">
        <v>1954</v>
      </c>
      <c r="E31" s="46">
        <v>19540</v>
      </c>
    </row>
    <row r="32" ht="20" customHeight="true" spans="1:5">
      <c r="A32" s="45">
        <v>27</v>
      </c>
      <c r="B32" s="45" t="s">
        <v>35</v>
      </c>
      <c r="C32" s="46">
        <v>14</v>
      </c>
      <c r="D32" s="46">
        <v>1954</v>
      </c>
      <c r="E32" s="46">
        <v>27356</v>
      </c>
    </row>
    <row r="33" ht="20" customHeight="true" spans="1:5">
      <c r="A33" s="45">
        <v>28</v>
      </c>
      <c r="B33" s="45" t="s">
        <v>36</v>
      </c>
      <c r="C33" s="46">
        <v>1</v>
      </c>
      <c r="D33" s="46">
        <v>1954</v>
      </c>
      <c r="E33" s="46">
        <v>1954</v>
      </c>
    </row>
    <row r="34" ht="20" customHeight="true" spans="1:5">
      <c r="A34" s="45">
        <v>29</v>
      </c>
      <c r="B34" s="45" t="s">
        <v>37</v>
      </c>
      <c r="C34" s="46">
        <v>18</v>
      </c>
      <c r="D34" s="46">
        <v>1954</v>
      </c>
      <c r="E34" s="46">
        <v>35172</v>
      </c>
    </row>
    <row r="35" ht="20" customHeight="true" spans="1:5">
      <c r="A35" s="45">
        <v>30</v>
      </c>
      <c r="B35" s="45" t="s">
        <v>38</v>
      </c>
      <c r="C35" s="46">
        <v>1</v>
      </c>
      <c r="D35" s="46">
        <v>1954</v>
      </c>
      <c r="E35" s="46">
        <v>1954</v>
      </c>
    </row>
    <row r="36" ht="20" customHeight="true" spans="1:5">
      <c r="A36" s="45">
        <v>31</v>
      </c>
      <c r="B36" s="45" t="s">
        <v>39</v>
      </c>
      <c r="C36" s="46">
        <v>7</v>
      </c>
      <c r="D36" s="46">
        <v>1954</v>
      </c>
      <c r="E36" s="46">
        <v>13678</v>
      </c>
    </row>
    <row r="37" ht="20" customHeight="true" spans="1:5">
      <c r="A37" s="45">
        <v>32</v>
      </c>
      <c r="B37" s="45" t="s">
        <v>40</v>
      </c>
      <c r="C37" s="46">
        <v>20</v>
      </c>
      <c r="D37" s="46">
        <v>1954</v>
      </c>
      <c r="E37" s="46">
        <v>39080</v>
      </c>
    </row>
    <row r="38" ht="20" customHeight="true" spans="1:5">
      <c r="A38" s="45">
        <v>33</v>
      </c>
      <c r="B38" s="45" t="s">
        <v>41</v>
      </c>
      <c r="C38" s="46">
        <v>9</v>
      </c>
      <c r="D38" s="46">
        <v>1954</v>
      </c>
      <c r="E38" s="46">
        <v>17586</v>
      </c>
    </row>
    <row r="39" ht="20" customHeight="true" spans="1:5">
      <c r="A39" s="45">
        <v>34</v>
      </c>
      <c r="B39" s="45" t="s">
        <v>42</v>
      </c>
      <c r="C39" s="46">
        <v>20</v>
      </c>
      <c r="D39" s="46">
        <v>1954</v>
      </c>
      <c r="E39" s="46">
        <v>39080</v>
      </c>
    </row>
    <row r="40" ht="20" customHeight="true" spans="1:5">
      <c r="A40" s="45">
        <v>35</v>
      </c>
      <c r="B40" s="45" t="s">
        <v>43</v>
      </c>
      <c r="C40" s="46">
        <v>19</v>
      </c>
      <c r="D40" s="46">
        <v>1954</v>
      </c>
      <c r="E40" s="46">
        <v>37126</v>
      </c>
    </row>
    <row r="41" ht="20" customHeight="true" spans="1:5">
      <c r="A41" s="45">
        <v>36</v>
      </c>
      <c r="B41" s="45" t="s">
        <v>44</v>
      </c>
      <c r="C41" s="46">
        <v>13</v>
      </c>
      <c r="D41" s="46">
        <v>1954</v>
      </c>
      <c r="E41" s="46">
        <v>25402</v>
      </c>
    </row>
    <row r="42" ht="20" customHeight="true" spans="1:5">
      <c r="A42" s="45">
        <v>37</v>
      </c>
      <c r="B42" s="45" t="s">
        <v>45</v>
      </c>
      <c r="C42" s="46">
        <v>2</v>
      </c>
      <c r="D42" s="46">
        <v>1954</v>
      </c>
      <c r="E42" s="46">
        <v>3908</v>
      </c>
    </row>
    <row r="43" ht="20" customHeight="true" spans="1:5">
      <c r="A43" s="45">
        <v>38</v>
      </c>
      <c r="B43" s="45" t="s">
        <v>46</v>
      </c>
      <c r="C43" s="46">
        <v>3</v>
      </c>
      <c r="D43" s="46">
        <v>1954</v>
      </c>
      <c r="E43" s="46">
        <v>5862</v>
      </c>
    </row>
    <row r="44" ht="20" customHeight="true" spans="1:5">
      <c r="A44" s="45">
        <v>39</v>
      </c>
      <c r="B44" s="45" t="s">
        <v>47</v>
      </c>
      <c r="C44" s="46">
        <v>13</v>
      </c>
      <c r="D44" s="46">
        <v>1954</v>
      </c>
      <c r="E44" s="46">
        <v>25402</v>
      </c>
    </row>
    <row r="45" ht="20" customHeight="true" spans="1:5">
      <c r="A45" s="45">
        <v>40</v>
      </c>
      <c r="B45" s="45" t="s">
        <v>48</v>
      </c>
      <c r="C45" s="46">
        <v>14</v>
      </c>
      <c r="D45" s="46">
        <v>1954</v>
      </c>
      <c r="E45" s="46">
        <v>27356</v>
      </c>
    </row>
    <row r="46" ht="20" customHeight="true" spans="1:5">
      <c r="A46" s="45">
        <v>41</v>
      </c>
      <c r="B46" s="45" t="s">
        <v>49</v>
      </c>
      <c r="C46" s="46">
        <v>13</v>
      </c>
      <c r="D46" s="46">
        <v>1954</v>
      </c>
      <c r="E46" s="46">
        <v>25402</v>
      </c>
    </row>
    <row r="47" ht="20" customHeight="true" spans="1:5">
      <c r="A47" s="45">
        <v>42</v>
      </c>
      <c r="B47" s="45" t="s">
        <v>50</v>
      </c>
      <c r="C47" s="46">
        <v>9</v>
      </c>
      <c r="D47" s="46">
        <v>1954</v>
      </c>
      <c r="E47" s="46">
        <v>17586</v>
      </c>
    </row>
    <row r="48" ht="20" customHeight="true" spans="1:5">
      <c r="A48" s="45">
        <v>43</v>
      </c>
      <c r="B48" s="45" t="s">
        <v>51</v>
      </c>
      <c r="C48" s="46">
        <v>31</v>
      </c>
      <c r="D48" s="46">
        <v>1954</v>
      </c>
      <c r="E48" s="46">
        <v>60574</v>
      </c>
    </row>
    <row r="49" ht="20" customHeight="true" spans="1:5">
      <c r="A49" s="45">
        <v>44</v>
      </c>
      <c r="B49" s="45" t="s">
        <v>52</v>
      </c>
      <c r="C49" s="46">
        <v>110</v>
      </c>
      <c r="D49" s="46">
        <v>1954</v>
      </c>
      <c r="E49" s="46">
        <v>214940</v>
      </c>
    </row>
    <row r="50" ht="20" customHeight="true" spans="1:5">
      <c r="A50" s="45">
        <v>45</v>
      </c>
      <c r="B50" s="45" t="s">
        <v>53</v>
      </c>
      <c r="C50" s="46">
        <v>12</v>
      </c>
      <c r="D50" s="46">
        <v>1954</v>
      </c>
      <c r="E50" s="46">
        <v>23448</v>
      </c>
    </row>
    <row r="51" ht="20" customHeight="true" spans="1:5">
      <c r="A51" s="45">
        <v>46</v>
      </c>
      <c r="B51" s="45" t="s">
        <v>54</v>
      </c>
      <c r="C51" s="46">
        <v>7</v>
      </c>
      <c r="D51" s="46">
        <v>1954</v>
      </c>
      <c r="E51" s="46">
        <v>13678</v>
      </c>
    </row>
    <row r="52" ht="20" customHeight="true" spans="1:5">
      <c r="A52" s="45">
        <v>47</v>
      </c>
      <c r="B52" s="45" t="s">
        <v>55</v>
      </c>
      <c r="C52" s="46">
        <v>20</v>
      </c>
      <c r="D52" s="46">
        <v>1954</v>
      </c>
      <c r="E52" s="46">
        <v>39080</v>
      </c>
    </row>
    <row r="53" ht="20" customHeight="true" spans="1:5">
      <c r="A53" s="47" t="s">
        <v>56</v>
      </c>
      <c r="B53" s="48"/>
      <c r="C53" s="49">
        <f>SUM(C6:C52)</f>
        <v>543</v>
      </c>
      <c r="D53" s="49">
        <v>1954</v>
      </c>
      <c r="E53" s="49">
        <f>SUM(E6:E52)</f>
        <v>1061022</v>
      </c>
    </row>
    <row r="54" ht="20" customHeight="true" spans="1:5">
      <c r="A54" s="50" t="s">
        <v>57</v>
      </c>
      <c r="B54" s="51"/>
      <c r="C54" s="51"/>
      <c r="D54" s="51"/>
      <c r="E54" s="57"/>
    </row>
    <row r="55" ht="20" customHeight="true" spans="1:5">
      <c r="A55" s="45">
        <v>1</v>
      </c>
      <c r="B55" s="45" t="s">
        <v>55</v>
      </c>
      <c r="C55" s="46">
        <v>1</v>
      </c>
      <c r="D55" s="46">
        <v>3000</v>
      </c>
      <c r="E55" s="46">
        <v>3000</v>
      </c>
    </row>
    <row r="56" ht="20" customHeight="true" spans="1:5">
      <c r="A56" s="52" t="s">
        <v>56</v>
      </c>
      <c r="B56" s="53"/>
      <c r="C56" s="54">
        <v>1</v>
      </c>
      <c r="D56" s="52">
        <v>3000</v>
      </c>
      <c r="E56" s="54">
        <v>3000</v>
      </c>
    </row>
    <row r="57" ht="20" customHeight="true" spans="1:5">
      <c r="A57" s="50" t="s">
        <v>58</v>
      </c>
      <c r="B57" s="51"/>
      <c r="C57" s="51"/>
      <c r="D57" s="51"/>
      <c r="E57" s="57"/>
    </row>
    <row r="58" ht="20" customHeight="true" spans="1:5">
      <c r="A58" s="45">
        <v>1</v>
      </c>
      <c r="B58" s="45" t="s">
        <v>55</v>
      </c>
      <c r="C58" s="46">
        <v>6</v>
      </c>
      <c r="D58" s="46">
        <v>1744</v>
      </c>
      <c r="E58" s="46">
        <f>D58*C58</f>
        <v>10464</v>
      </c>
    </row>
    <row r="59" ht="20" customHeight="true" spans="1:5">
      <c r="A59" s="52" t="s">
        <v>56</v>
      </c>
      <c r="B59" s="53"/>
      <c r="C59" s="49">
        <v>6</v>
      </c>
      <c r="D59" s="49">
        <v>1744</v>
      </c>
      <c r="E59" s="49">
        <f>D59*C59</f>
        <v>10464</v>
      </c>
    </row>
    <row r="60" ht="84" customHeight="true" spans="1:5">
      <c r="A60" s="55" t="s">
        <v>59</v>
      </c>
      <c r="B60" s="55"/>
      <c r="C60" s="55"/>
      <c r="D60" s="55"/>
      <c r="E60" s="55"/>
    </row>
  </sheetData>
  <mergeCells count="10">
    <mergeCell ref="A1:E1"/>
    <mergeCell ref="A2:E2"/>
    <mergeCell ref="A3:E3"/>
    <mergeCell ref="D4:E4"/>
    <mergeCell ref="A53:B53"/>
    <mergeCell ref="A54:E54"/>
    <mergeCell ref="A56:B56"/>
    <mergeCell ref="A57:E57"/>
    <mergeCell ref="A59:B59"/>
    <mergeCell ref="A60:E60"/>
  </mergeCells>
  <pageMargins left="0.748031496062992" right="0.748031496062992" top="0.26" bottom="0.196850393700787" header="0.196850393700787" footer="0.196850393700787"/>
  <pageSetup paperSize="9" scale="8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16" workbookViewId="0">
      <selection activeCell="B26" sqref="B26:D26"/>
    </sheetView>
  </sheetViews>
  <sheetFormatPr defaultColWidth="9" defaultRowHeight="13.5"/>
  <cols>
    <col min="1" max="1" width="5.125" style="1" customWidth="true"/>
    <col min="2" max="2" width="14.125" style="1" customWidth="true"/>
    <col min="3" max="3" width="10.5" style="1" customWidth="true"/>
    <col min="4" max="4" width="9.625" style="1" customWidth="true"/>
    <col min="5" max="5" width="6.875" style="1" customWidth="true"/>
    <col min="6" max="6" width="10" style="1" customWidth="true"/>
    <col min="7" max="7" width="7" style="1" customWidth="true"/>
    <col min="8" max="8" width="9.25" style="1" customWidth="true"/>
    <col min="9" max="9" width="7" style="1" customWidth="true"/>
    <col min="10" max="10" width="9.5" style="1" customWidth="true"/>
    <col min="11" max="11" width="10.5" style="2" customWidth="true"/>
    <col min="12" max="16384" width="9" style="1"/>
  </cols>
  <sheetData>
    <row r="1" ht="15" customHeight="true" spans="1:1">
      <c r="A1" s="3" t="s">
        <v>60</v>
      </c>
    </row>
    <row r="2" ht="16.5" customHeight="true" spans="1:10">
      <c r="A2" s="4" t="s">
        <v>61</v>
      </c>
      <c r="B2" s="4"/>
      <c r="C2" s="4"/>
      <c r="D2" s="4"/>
      <c r="E2" s="4"/>
      <c r="F2" s="4"/>
      <c r="G2" s="4"/>
      <c r="H2" s="4"/>
      <c r="I2" s="4"/>
      <c r="J2" s="4"/>
    </row>
    <row r="3" ht="22.5" customHeight="true" spans="10:10">
      <c r="J3" s="3" t="s">
        <v>3</v>
      </c>
    </row>
    <row r="4" ht="24.95" customHeight="true" spans="1:11">
      <c r="A4" s="5" t="s">
        <v>4</v>
      </c>
      <c r="B4" s="6" t="s">
        <v>62</v>
      </c>
      <c r="C4" s="7"/>
      <c r="D4" s="8"/>
      <c r="E4" s="25" t="s">
        <v>63</v>
      </c>
      <c r="F4" s="26"/>
      <c r="G4" s="25" t="s">
        <v>64</v>
      </c>
      <c r="H4" s="26"/>
      <c r="I4" s="25" t="s">
        <v>65</v>
      </c>
      <c r="J4" s="26"/>
      <c r="K4" s="5" t="s">
        <v>66</v>
      </c>
    </row>
    <row r="5" ht="24.95" customHeight="true" spans="1:11">
      <c r="A5" s="9"/>
      <c r="B5" s="10"/>
      <c r="C5" s="11"/>
      <c r="D5" s="12"/>
      <c r="E5" s="26" t="s">
        <v>6</v>
      </c>
      <c r="F5" s="27" t="s">
        <v>67</v>
      </c>
      <c r="G5" s="26" t="s">
        <v>6</v>
      </c>
      <c r="H5" s="27" t="s">
        <v>67</v>
      </c>
      <c r="I5" s="26" t="s">
        <v>6</v>
      </c>
      <c r="J5" s="27" t="s">
        <v>67</v>
      </c>
      <c r="K5" s="9"/>
    </row>
    <row r="6" ht="24.95" customHeight="true" spans="1:11">
      <c r="A6" s="13">
        <v>1</v>
      </c>
      <c r="B6" s="14" t="s">
        <v>68</v>
      </c>
      <c r="C6" s="15"/>
      <c r="D6" s="16"/>
      <c r="E6" s="16">
        <v>14</v>
      </c>
      <c r="F6" s="13">
        <v>24465</v>
      </c>
      <c r="G6" s="16">
        <v>11</v>
      </c>
      <c r="H6" s="16">
        <v>19222.5</v>
      </c>
      <c r="I6" s="16">
        <v>18</v>
      </c>
      <c r="J6" s="13">
        <v>31455</v>
      </c>
      <c r="K6" s="13">
        <f>F6+H6+J6</f>
        <v>75142.5</v>
      </c>
    </row>
    <row r="7" ht="24.95" customHeight="true" spans="1:11">
      <c r="A7" s="13">
        <v>2</v>
      </c>
      <c r="B7" s="14" t="s">
        <v>21</v>
      </c>
      <c r="C7" s="15"/>
      <c r="D7" s="16"/>
      <c r="E7" s="16">
        <v>1</v>
      </c>
      <c r="F7" s="13">
        <v>1747.5</v>
      </c>
      <c r="G7" s="16">
        <v>1</v>
      </c>
      <c r="H7" s="13">
        <v>1747.5</v>
      </c>
      <c r="I7" s="16">
        <v>2</v>
      </c>
      <c r="J7" s="13">
        <v>3495</v>
      </c>
      <c r="K7" s="13">
        <f t="shared" ref="K7:K39" si="0">F7+H7+J7</f>
        <v>6990</v>
      </c>
    </row>
    <row r="8" ht="24.95" customHeight="true" spans="1:11">
      <c r="A8" s="13">
        <v>3</v>
      </c>
      <c r="B8" s="14" t="s">
        <v>69</v>
      </c>
      <c r="C8" s="15"/>
      <c r="D8" s="16"/>
      <c r="E8" s="16">
        <v>17</v>
      </c>
      <c r="F8" s="13">
        <v>29707.5</v>
      </c>
      <c r="G8" s="16">
        <v>16</v>
      </c>
      <c r="H8" s="13">
        <v>27960</v>
      </c>
      <c r="I8" s="16">
        <v>16</v>
      </c>
      <c r="J8" s="13">
        <v>27960</v>
      </c>
      <c r="K8" s="13">
        <f t="shared" si="0"/>
        <v>85627.5</v>
      </c>
    </row>
    <row r="9" ht="24.95" customHeight="true" spans="1:11">
      <c r="A9" s="13">
        <v>4</v>
      </c>
      <c r="B9" s="14" t="s">
        <v>70</v>
      </c>
      <c r="C9" s="15"/>
      <c r="D9" s="16"/>
      <c r="E9" s="16">
        <v>25</v>
      </c>
      <c r="F9" s="13">
        <v>43687.5</v>
      </c>
      <c r="G9" s="16">
        <v>22</v>
      </c>
      <c r="H9" s="13">
        <v>38445</v>
      </c>
      <c r="I9" s="16">
        <v>22</v>
      </c>
      <c r="J9" s="13">
        <v>38445</v>
      </c>
      <c r="K9" s="13">
        <f t="shared" si="0"/>
        <v>120577.5</v>
      </c>
    </row>
    <row r="10" ht="24.95" customHeight="true" spans="1:11">
      <c r="A10" s="13">
        <v>5</v>
      </c>
      <c r="B10" s="14" t="s">
        <v>71</v>
      </c>
      <c r="C10" s="15"/>
      <c r="D10" s="16"/>
      <c r="E10" s="16">
        <v>2</v>
      </c>
      <c r="F10" s="13">
        <v>3495</v>
      </c>
      <c r="G10" s="16">
        <v>9</v>
      </c>
      <c r="H10" s="13">
        <v>15727.5</v>
      </c>
      <c r="I10" s="16">
        <v>21</v>
      </c>
      <c r="J10" s="13">
        <v>36697.5</v>
      </c>
      <c r="K10" s="13">
        <f t="shared" si="0"/>
        <v>55920</v>
      </c>
    </row>
    <row r="11" ht="24.95" customHeight="true" spans="1:11">
      <c r="A11" s="13">
        <v>6</v>
      </c>
      <c r="B11" s="17" t="s">
        <v>72</v>
      </c>
      <c r="C11" s="18"/>
      <c r="D11" s="19"/>
      <c r="E11" s="19">
        <v>7</v>
      </c>
      <c r="F11" s="13">
        <v>12232.5</v>
      </c>
      <c r="G11" s="19">
        <v>7</v>
      </c>
      <c r="H11" s="13">
        <v>12232.5</v>
      </c>
      <c r="I11" s="19">
        <v>7</v>
      </c>
      <c r="J11" s="13">
        <v>12232.5</v>
      </c>
      <c r="K11" s="13">
        <f t="shared" si="0"/>
        <v>36697.5</v>
      </c>
    </row>
    <row r="12" ht="24.95" customHeight="true" spans="1:11">
      <c r="A12" s="13">
        <v>7</v>
      </c>
      <c r="B12" s="14" t="s">
        <v>73</v>
      </c>
      <c r="C12" s="15"/>
      <c r="D12" s="16"/>
      <c r="E12" s="16">
        <v>24</v>
      </c>
      <c r="F12" s="13">
        <v>41940</v>
      </c>
      <c r="G12" s="16">
        <v>24</v>
      </c>
      <c r="H12" s="13">
        <v>41940</v>
      </c>
      <c r="I12" s="16">
        <v>23</v>
      </c>
      <c r="J12" s="13">
        <v>40192.5</v>
      </c>
      <c r="K12" s="13">
        <f t="shared" si="0"/>
        <v>124072.5</v>
      </c>
    </row>
    <row r="13" ht="24.95" customHeight="true" spans="1:11">
      <c r="A13" s="13">
        <v>8</v>
      </c>
      <c r="B13" s="13" t="s">
        <v>74</v>
      </c>
      <c r="C13" s="13"/>
      <c r="D13" s="13"/>
      <c r="E13" s="13">
        <v>9</v>
      </c>
      <c r="F13" s="13">
        <v>15727.5</v>
      </c>
      <c r="G13" s="13">
        <v>9</v>
      </c>
      <c r="H13" s="13">
        <v>15727.5</v>
      </c>
      <c r="I13" s="13">
        <v>9</v>
      </c>
      <c r="J13" s="13">
        <v>15727.5</v>
      </c>
      <c r="K13" s="13">
        <f t="shared" si="0"/>
        <v>47182.5</v>
      </c>
    </row>
    <row r="14" ht="24.95" customHeight="true" spans="1:11">
      <c r="A14" s="13">
        <v>9</v>
      </c>
      <c r="B14" s="13" t="s">
        <v>75</v>
      </c>
      <c r="C14" s="13"/>
      <c r="D14" s="13"/>
      <c r="E14" s="13">
        <v>24</v>
      </c>
      <c r="F14" s="13">
        <v>41940</v>
      </c>
      <c r="G14" s="13">
        <v>25</v>
      </c>
      <c r="H14" s="13">
        <v>43687.5</v>
      </c>
      <c r="I14" s="13">
        <v>25</v>
      </c>
      <c r="J14" s="13">
        <v>43687.5</v>
      </c>
      <c r="K14" s="13">
        <f t="shared" si="0"/>
        <v>129315</v>
      </c>
    </row>
    <row r="15" ht="24.95" customHeight="true" spans="1:11">
      <c r="A15" s="13">
        <v>10</v>
      </c>
      <c r="B15" s="13" t="s">
        <v>76</v>
      </c>
      <c r="C15" s="13"/>
      <c r="D15" s="13"/>
      <c r="E15" s="13">
        <v>19</v>
      </c>
      <c r="F15" s="13">
        <v>33202.5</v>
      </c>
      <c r="G15" s="13">
        <v>18</v>
      </c>
      <c r="H15" s="13">
        <v>31455</v>
      </c>
      <c r="I15" s="13">
        <v>17</v>
      </c>
      <c r="J15" s="13">
        <v>29707.5</v>
      </c>
      <c r="K15" s="13">
        <f t="shared" si="0"/>
        <v>94365</v>
      </c>
    </row>
    <row r="16" ht="24.95" customHeight="true" spans="1:11">
      <c r="A16" s="13">
        <v>11</v>
      </c>
      <c r="B16" s="13" t="s">
        <v>77</v>
      </c>
      <c r="C16" s="13"/>
      <c r="D16" s="13"/>
      <c r="E16" s="13">
        <v>25</v>
      </c>
      <c r="F16" s="13">
        <v>43687.5</v>
      </c>
      <c r="G16" s="13">
        <v>25</v>
      </c>
      <c r="H16" s="13">
        <v>43687.5</v>
      </c>
      <c r="I16" s="13">
        <v>25</v>
      </c>
      <c r="J16" s="13">
        <v>43687.5</v>
      </c>
      <c r="K16" s="13">
        <f t="shared" si="0"/>
        <v>131062.5</v>
      </c>
    </row>
    <row r="17" ht="24.95" customHeight="true" spans="1:11">
      <c r="A17" s="13">
        <v>12</v>
      </c>
      <c r="B17" s="15" t="s">
        <v>78</v>
      </c>
      <c r="C17" s="15"/>
      <c r="D17" s="16"/>
      <c r="E17" s="16">
        <v>15</v>
      </c>
      <c r="F17" s="13">
        <v>26212.5</v>
      </c>
      <c r="G17" s="16">
        <v>15</v>
      </c>
      <c r="H17" s="13">
        <v>26212.5</v>
      </c>
      <c r="I17" s="16">
        <v>14</v>
      </c>
      <c r="J17" s="13">
        <v>24465</v>
      </c>
      <c r="K17" s="13">
        <f t="shared" si="0"/>
        <v>76890</v>
      </c>
    </row>
    <row r="18" ht="24.95" customHeight="true" spans="1:11">
      <c r="A18" s="13">
        <v>13</v>
      </c>
      <c r="B18" s="13" t="s">
        <v>79</v>
      </c>
      <c r="C18" s="13"/>
      <c r="D18" s="13"/>
      <c r="E18" s="16">
        <v>8</v>
      </c>
      <c r="F18" s="13">
        <v>13980</v>
      </c>
      <c r="G18" s="16">
        <v>6</v>
      </c>
      <c r="H18" s="13">
        <v>10485</v>
      </c>
      <c r="I18" s="16">
        <v>7</v>
      </c>
      <c r="J18" s="13">
        <v>12232.5</v>
      </c>
      <c r="K18" s="13">
        <f t="shared" si="0"/>
        <v>36697.5</v>
      </c>
    </row>
    <row r="19" ht="24.95" customHeight="true" spans="1:11">
      <c r="A19" s="13">
        <v>14</v>
      </c>
      <c r="B19" s="13" t="s">
        <v>80</v>
      </c>
      <c r="C19" s="13"/>
      <c r="D19" s="13"/>
      <c r="E19" s="16">
        <v>14</v>
      </c>
      <c r="F19" s="13">
        <v>24465</v>
      </c>
      <c r="G19" s="16">
        <v>14</v>
      </c>
      <c r="H19" s="13">
        <v>24465</v>
      </c>
      <c r="I19" s="16">
        <v>14</v>
      </c>
      <c r="J19" s="13">
        <v>24465</v>
      </c>
      <c r="K19" s="13">
        <f t="shared" si="0"/>
        <v>73395</v>
      </c>
    </row>
    <row r="20" ht="24.95" customHeight="true" spans="1:11">
      <c r="A20" s="13">
        <v>15</v>
      </c>
      <c r="B20" s="13" t="s">
        <v>81</v>
      </c>
      <c r="C20" s="13"/>
      <c r="D20" s="13"/>
      <c r="E20" s="16">
        <v>11</v>
      </c>
      <c r="F20" s="13">
        <v>19222.5</v>
      </c>
      <c r="G20" s="16">
        <v>11</v>
      </c>
      <c r="H20" s="13">
        <v>19222.5</v>
      </c>
      <c r="I20" s="16">
        <v>11</v>
      </c>
      <c r="J20" s="13">
        <v>19222.5</v>
      </c>
      <c r="K20" s="13">
        <f t="shared" si="0"/>
        <v>57667.5</v>
      </c>
    </row>
    <row r="21" ht="24.95" customHeight="true" spans="1:11">
      <c r="A21" s="13">
        <v>16</v>
      </c>
      <c r="B21" s="13" t="s">
        <v>82</v>
      </c>
      <c r="C21" s="13"/>
      <c r="D21" s="13"/>
      <c r="E21" s="16">
        <v>13</v>
      </c>
      <c r="F21" s="13">
        <v>22717.5</v>
      </c>
      <c r="G21" s="16">
        <v>12</v>
      </c>
      <c r="H21" s="13">
        <v>20970</v>
      </c>
      <c r="I21" s="16">
        <v>12</v>
      </c>
      <c r="J21" s="13">
        <v>20970</v>
      </c>
      <c r="K21" s="13">
        <f t="shared" si="0"/>
        <v>64657.5</v>
      </c>
    </row>
    <row r="22" ht="24.95" customHeight="true" spans="1:11">
      <c r="A22" s="13">
        <v>17</v>
      </c>
      <c r="B22" s="13" t="s">
        <v>83</v>
      </c>
      <c r="C22" s="13"/>
      <c r="D22" s="13"/>
      <c r="E22" s="16">
        <v>11</v>
      </c>
      <c r="F22" s="13">
        <v>19222.5</v>
      </c>
      <c r="G22" s="16">
        <v>11</v>
      </c>
      <c r="H22" s="13">
        <v>19222.5</v>
      </c>
      <c r="I22" s="16">
        <v>11</v>
      </c>
      <c r="J22" s="13">
        <v>19222.5</v>
      </c>
      <c r="K22" s="13">
        <f t="shared" si="0"/>
        <v>57667.5</v>
      </c>
    </row>
    <row r="23" ht="24.95" customHeight="true" spans="1:11">
      <c r="A23" s="13">
        <v>18</v>
      </c>
      <c r="B23" s="13" t="s">
        <v>84</v>
      </c>
      <c r="C23" s="13"/>
      <c r="D23" s="13"/>
      <c r="E23" s="16">
        <v>20</v>
      </c>
      <c r="F23" s="13">
        <v>34950</v>
      </c>
      <c r="G23" s="16">
        <v>20</v>
      </c>
      <c r="H23" s="13">
        <v>34950</v>
      </c>
      <c r="I23" s="16">
        <v>19</v>
      </c>
      <c r="J23" s="13">
        <v>33202.5</v>
      </c>
      <c r="K23" s="13">
        <f t="shared" si="0"/>
        <v>103102.5</v>
      </c>
    </row>
    <row r="24" ht="24.95" customHeight="true" spans="1:11">
      <c r="A24" s="13">
        <v>19</v>
      </c>
      <c r="B24" s="13" t="s">
        <v>85</v>
      </c>
      <c r="C24" s="13"/>
      <c r="D24" s="13"/>
      <c r="E24" s="16">
        <v>1</v>
      </c>
      <c r="F24" s="13">
        <v>1747.5</v>
      </c>
      <c r="G24" s="16">
        <v>0</v>
      </c>
      <c r="H24" s="13">
        <v>0</v>
      </c>
      <c r="I24" s="16">
        <v>0</v>
      </c>
      <c r="J24" s="13">
        <v>0</v>
      </c>
      <c r="K24" s="13">
        <f t="shared" si="0"/>
        <v>1747.5</v>
      </c>
    </row>
    <row r="25" ht="24.95" customHeight="true" spans="1:11">
      <c r="A25" s="13">
        <v>20</v>
      </c>
      <c r="B25" s="14" t="s">
        <v>86</v>
      </c>
      <c r="C25" s="15"/>
      <c r="D25" s="16"/>
      <c r="E25" s="16">
        <v>0</v>
      </c>
      <c r="F25" s="16">
        <v>0</v>
      </c>
      <c r="G25" s="16">
        <v>9</v>
      </c>
      <c r="H25" s="13">
        <v>15727.5</v>
      </c>
      <c r="I25" s="16">
        <v>16</v>
      </c>
      <c r="J25" s="13">
        <v>27960</v>
      </c>
      <c r="K25" s="13">
        <f t="shared" si="0"/>
        <v>43687.5</v>
      </c>
    </row>
    <row r="26" ht="24.95" customHeight="true" spans="1:11">
      <c r="A26" s="13">
        <v>21</v>
      </c>
      <c r="B26" s="13" t="s">
        <v>87</v>
      </c>
      <c r="C26" s="13"/>
      <c r="D26" s="13"/>
      <c r="E26" s="13">
        <v>0</v>
      </c>
      <c r="F26" s="13">
        <v>0</v>
      </c>
      <c r="G26" s="13">
        <v>2</v>
      </c>
      <c r="H26" s="13">
        <v>3495</v>
      </c>
      <c r="I26" s="13">
        <v>3</v>
      </c>
      <c r="J26" s="13">
        <v>5242.5</v>
      </c>
      <c r="K26" s="13">
        <f t="shared" si="0"/>
        <v>8737.5</v>
      </c>
    </row>
    <row r="27" ht="24.95" customHeight="true" spans="1:11">
      <c r="A27" s="13">
        <v>22</v>
      </c>
      <c r="B27" s="13" t="s">
        <v>88</v>
      </c>
      <c r="C27" s="13"/>
      <c r="D27" s="13"/>
      <c r="E27" s="16">
        <v>0</v>
      </c>
      <c r="F27" s="16">
        <v>0</v>
      </c>
      <c r="G27" s="16">
        <v>35</v>
      </c>
      <c r="H27" s="13">
        <v>61162.5</v>
      </c>
      <c r="I27" s="16">
        <v>42</v>
      </c>
      <c r="J27" s="13">
        <v>73395</v>
      </c>
      <c r="K27" s="13">
        <f t="shared" si="0"/>
        <v>134557.5</v>
      </c>
    </row>
    <row r="28" ht="24.95" customHeight="true" spans="1:11">
      <c r="A28" s="13">
        <v>23</v>
      </c>
      <c r="B28" s="14" t="s">
        <v>89</v>
      </c>
      <c r="C28" s="15"/>
      <c r="D28" s="16"/>
      <c r="E28" s="16">
        <v>0</v>
      </c>
      <c r="F28" s="16">
        <v>0</v>
      </c>
      <c r="G28" s="16">
        <v>0</v>
      </c>
      <c r="H28" s="16">
        <v>0</v>
      </c>
      <c r="I28" s="16">
        <v>9</v>
      </c>
      <c r="J28" s="13">
        <v>15727.5</v>
      </c>
      <c r="K28" s="13">
        <f t="shared" si="0"/>
        <v>15727.5</v>
      </c>
    </row>
    <row r="29" ht="24.95" customHeight="true" spans="1:11">
      <c r="A29" s="13">
        <v>24</v>
      </c>
      <c r="B29" s="14" t="s">
        <v>90</v>
      </c>
      <c r="C29" s="15"/>
      <c r="D29" s="16"/>
      <c r="E29" s="16">
        <v>0</v>
      </c>
      <c r="F29" s="16">
        <v>0</v>
      </c>
      <c r="G29" s="16">
        <v>0</v>
      </c>
      <c r="H29" s="16">
        <v>0</v>
      </c>
      <c r="I29" s="16">
        <v>14</v>
      </c>
      <c r="J29" s="13">
        <v>24465</v>
      </c>
      <c r="K29" s="13">
        <f t="shared" si="0"/>
        <v>24465</v>
      </c>
    </row>
    <row r="30" ht="24.95" customHeight="true" spans="1:11">
      <c r="A30" s="13">
        <v>25</v>
      </c>
      <c r="B30" s="14" t="s">
        <v>91</v>
      </c>
      <c r="C30" s="15"/>
      <c r="D30" s="16"/>
      <c r="E30" s="16">
        <v>0</v>
      </c>
      <c r="F30" s="16">
        <v>0</v>
      </c>
      <c r="G30" s="16">
        <v>0</v>
      </c>
      <c r="H30" s="16">
        <v>0</v>
      </c>
      <c r="I30" s="16">
        <v>8</v>
      </c>
      <c r="J30" s="13">
        <v>13980</v>
      </c>
      <c r="K30" s="13">
        <f t="shared" si="0"/>
        <v>13980</v>
      </c>
    </row>
    <row r="31" ht="24.95" customHeight="true" spans="1:11">
      <c r="A31" s="13">
        <v>26</v>
      </c>
      <c r="B31" s="14" t="s">
        <v>92</v>
      </c>
      <c r="C31" s="15"/>
      <c r="D31" s="16"/>
      <c r="E31" s="16">
        <v>0</v>
      </c>
      <c r="F31" s="16">
        <v>0</v>
      </c>
      <c r="G31" s="16">
        <v>0</v>
      </c>
      <c r="H31" s="16">
        <v>0</v>
      </c>
      <c r="I31" s="16">
        <v>10</v>
      </c>
      <c r="J31" s="13">
        <v>17475</v>
      </c>
      <c r="K31" s="13">
        <f t="shared" si="0"/>
        <v>17475</v>
      </c>
    </row>
    <row r="32" ht="24.95" customHeight="true" spans="1:11">
      <c r="A32" s="13">
        <v>27</v>
      </c>
      <c r="B32" s="14" t="s">
        <v>93</v>
      </c>
      <c r="C32" s="15"/>
      <c r="D32" s="16"/>
      <c r="E32" s="16">
        <v>0</v>
      </c>
      <c r="F32" s="16">
        <v>0</v>
      </c>
      <c r="G32" s="16">
        <v>0</v>
      </c>
      <c r="H32" s="16">
        <v>0</v>
      </c>
      <c r="I32" s="16">
        <v>9</v>
      </c>
      <c r="J32" s="13">
        <v>15727.5</v>
      </c>
      <c r="K32" s="13">
        <f t="shared" si="0"/>
        <v>15727.5</v>
      </c>
    </row>
    <row r="33" ht="24.95" customHeight="true" spans="1:11">
      <c r="A33" s="14"/>
      <c r="B33" s="13" t="s">
        <v>94</v>
      </c>
      <c r="C33" s="13"/>
      <c r="D33" s="13"/>
      <c r="E33" s="16">
        <f t="shared" ref="E33:J33" si="1">SUM(E6:E32)</f>
        <v>260</v>
      </c>
      <c r="F33" s="16">
        <f t="shared" si="1"/>
        <v>454350</v>
      </c>
      <c r="G33" s="16">
        <f t="shared" si="1"/>
        <v>302</v>
      </c>
      <c r="H33" s="16">
        <f t="shared" si="1"/>
        <v>527745</v>
      </c>
      <c r="I33" s="16">
        <f t="shared" si="1"/>
        <v>384</v>
      </c>
      <c r="J33" s="13">
        <f t="shared" si="1"/>
        <v>671040</v>
      </c>
      <c r="K33" s="13">
        <f t="shared" si="0"/>
        <v>1653135</v>
      </c>
    </row>
    <row r="34" ht="24.95" customHeight="true" spans="1:11">
      <c r="A34" s="5" t="s">
        <v>4</v>
      </c>
      <c r="B34" s="6" t="s">
        <v>95</v>
      </c>
      <c r="C34" s="7"/>
      <c r="D34" s="8"/>
      <c r="E34" s="28" t="s">
        <v>63</v>
      </c>
      <c r="F34" s="29"/>
      <c r="G34" s="28" t="s">
        <v>64</v>
      </c>
      <c r="H34" s="29"/>
      <c r="I34" s="28" t="s">
        <v>65</v>
      </c>
      <c r="J34" s="29"/>
      <c r="K34" s="5" t="s">
        <v>66</v>
      </c>
    </row>
    <row r="35" ht="24.95" customHeight="true" spans="1:11">
      <c r="A35" s="9"/>
      <c r="B35" s="10"/>
      <c r="C35" s="11"/>
      <c r="D35" s="12"/>
      <c r="E35" s="26" t="s">
        <v>6</v>
      </c>
      <c r="F35" s="27" t="s">
        <v>67</v>
      </c>
      <c r="G35" s="26" t="s">
        <v>6</v>
      </c>
      <c r="H35" s="27" t="s">
        <v>67</v>
      </c>
      <c r="I35" s="26" t="s">
        <v>6</v>
      </c>
      <c r="J35" s="27" t="s">
        <v>67</v>
      </c>
      <c r="K35" s="9"/>
    </row>
    <row r="36" ht="24.95" customHeight="true" spans="1:11">
      <c r="A36" s="14">
        <v>1</v>
      </c>
      <c r="B36" s="20" t="s">
        <v>96</v>
      </c>
      <c r="C36" s="20"/>
      <c r="D36" s="20"/>
      <c r="E36" s="30">
        <v>1</v>
      </c>
      <c r="F36" s="31">
        <v>2000</v>
      </c>
      <c r="G36" s="16">
        <v>0</v>
      </c>
      <c r="H36" s="16">
        <v>0</v>
      </c>
      <c r="I36" s="16">
        <v>0</v>
      </c>
      <c r="J36" s="13">
        <v>0</v>
      </c>
      <c r="K36" s="13">
        <f t="shared" si="0"/>
        <v>2000</v>
      </c>
    </row>
    <row r="37" ht="24.95" customHeight="true" spans="1:11">
      <c r="A37" s="14">
        <v>2</v>
      </c>
      <c r="B37" s="13" t="s">
        <v>78</v>
      </c>
      <c r="C37" s="13"/>
      <c r="D37" s="13"/>
      <c r="E37" s="16">
        <v>0</v>
      </c>
      <c r="F37" s="16">
        <v>0</v>
      </c>
      <c r="G37" s="16">
        <v>9</v>
      </c>
      <c r="H37" s="16">
        <v>18000</v>
      </c>
      <c r="I37" s="16">
        <v>0</v>
      </c>
      <c r="J37" s="13">
        <v>0</v>
      </c>
      <c r="K37" s="13">
        <f t="shared" si="0"/>
        <v>18000</v>
      </c>
    </row>
    <row r="38" ht="24.95" customHeight="true" spans="1:11">
      <c r="A38" s="14"/>
      <c r="B38" s="13" t="s">
        <v>94</v>
      </c>
      <c r="C38" s="13"/>
      <c r="D38" s="13"/>
      <c r="E38" s="16">
        <f t="shared" ref="E38:J38" si="2">SUM(E36:E37)</f>
        <v>1</v>
      </c>
      <c r="F38" s="16">
        <f t="shared" si="2"/>
        <v>2000</v>
      </c>
      <c r="G38" s="16">
        <f t="shared" si="2"/>
        <v>9</v>
      </c>
      <c r="H38" s="16">
        <f t="shared" si="2"/>
        <v>18000</v>
      </c>
      <c r="I38" s="16">
        <f t="shared" si="2"/>
        <v>0</v>
      </c>
      <c r="J38" s="13">
        <f t="shared" si="2"/>
        <v>0</v>
      </c>
      <c r="K38" s="13">
        <f t="shared" si="0"/>
        <v>20000</v>
      </c>
    </row>
    <row r="39" ht="24.95" customHeight="true" spans="1:11">
      <c r="A39" s="21" t="s">
        <v>97</v>
      </c>
      <c r="B39" s="22"/>
      <c r="C39" s="22"/>
      <c r="D39" s="23"/>
      <c r="E39" s="23">
        <f t="shared" ref="E39:J39" si="3">E33+E38</f>
        <v>261</v>
      </c>
      <c r="F39" s="23">
        <f t="shared" si="3"/>
        <v>456350</v>
      </c>
      <c r="G39" s="23">
        <f t="shared" si="3"/>
        <v>311</v>
      </c>
      <c r="H39" s="23">
        <f t="shared" si="3"/>
        <v>545745</v>
      </c>
      <c r="I39" s="23">
        <f t="shared" si="3"/>
        <v>384</v>
      </c>
      <c r="J39" s="32">
        <f t="shared" si="3"/>
        <v>671040</v>
      </c>
      <c r="K39" s="32">
        <f t="shared" si="0"/>
        <v>1673135</v>
      </c>
    </row>
    <row r="40" spans="1:11">
      <c r="A40" s="24"/>
      <c r="B40" s="24"/>
      <c r="C40" s="24"/>
      <c r="D40" s="24"/>
      <c r="E40" s="24"/>
      <c r="F40" s="24"/>
      <c r="G40" s="24"/>
      <c r="H40" s="24"/>
      <c r="I40" s="24"/>
      <c r="J40" s="24"/>
      <c r="K40" s="33"/>
    </row>
  </sheetData>
  <mergeCells count="45">
    <mergeCell ref="A2:J2"/>
    <mergeCell ref="E4:F4"/>
    <mergeCell ref="G4:H4"/>
    <mergeCell ref="I4:J4"/>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E34:F34"/>
    <mergeCell ref="G34:H34"/>
    <mergeCell ref="I34:J34"/>
    <mergeCell ref="B36:D36"/>
    <mergeCell ref="B37:D37"/>
    <mergeCell ref="B38:D38"/>
    <mergeCell ref="A39:D39"/>
    <mergeCell ref="A4:A5"/>
    <mergeCell ref="A34:A35"/>
    <mergeCell ref="K4:K5"/>
    <mergeCell ref="K34:K35"/>
    <mergeCell ref="B34:D35"/>
    <mergeCell ref="B4:D5"/>
  </mergeCells>
  <pageMargins left="0.33" right="0.21" top="0.26" bottom="0.24" header="0.2" footer="0.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sugon</cp:lastModifiedBy>
  <dcterms:created xsi:type="dcterms:W3CDTF">2019-01-04T01:36:00Z</dcterms:created>
  <cp:lastPrinted>2020-11-20T07:53:00Z</cp:lastPrinted>
  <dcterms:modified xsi:type="dcterms:W3CDTF">2023-09-07T15:50:00Z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